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6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<sst xmlns="http://schemas.openxmlformats.org/spreadsheetml/2006/main" count="257" uniqueCount="171">
  <si>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</si>
  <si>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</si>
  <si>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</si>
  <si>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</si>
  <si>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</si>
  <si>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</si>
  <si>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</si>
  <si>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</si>
  <si>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</si>
  <si>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</si>
  <si>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</si>
  <si>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</si>
  <si>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</si>
  <si>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</si>
  <si>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</si>
  <si>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</si>
  <si>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</si>
  <si>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</si>
  <si>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</si>
  <si>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</si>
  <si>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</si>
  <si>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</si>
  <si>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</si>
  <si>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</si>
  <si>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</si>
  <si>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</si>
  <si>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</si>
  <si>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</si>
  <si>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14.</t>
  </si>
  <si>
    <t>Katedra i Zakład Anatomii Prawidłowej</t>
  </si>
  <si>
    <t>15.</t>
  </si>
  <si>
    <t>16.</t>
  </si>
  <si>
    <t>Katedra i Zakład Higieny</t>
  </si>
  <si>
    <t>17.</t>
  </si>
  <si>
    <t>Katedra i Klinika Anestezjologii i Intensywnej Terapii</t>
  </si>
  <si>
    <t>18.</t>
  </si>
  <si>
    <t>19.</t>
  </si>
  <si>
    <t>20.</t>
  </si>
  <si>
    <t>21.</t>
  </si>
  <si>
    <t xml:space="preserve">I Katedra Pediatrii, Klinika Pediatrii, Alergologii i Kardiologii         </t>
  </si>
  <si>
    <t>22.</t>
  </si>
  <si>
    <t>23.</t>
  </si>
  <si>
    <t>II Katedra i Klinika Chirurgii Ogólnej i Chirurgii Onkologicznej</t>
  </si>
  <si>
    <t>24.</t>
  </si>
  <si>
    <t>25.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</si>
  <si>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</si>
  <si>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</si>
  <si>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</si>
  <si>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</si>
  <si>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</si>
  <si>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</si>
  <si>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</si>
  <si>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</si>
  <si>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</si>
  <si>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</si>
  <si>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</si>
  <si>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</si>
  <si>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</si>
  <si>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</si>
  <si>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</si>
  <si>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</si>
  <si>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</si>
  <si>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</si>
  <si>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</si>
  <si>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</si>
  <si>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</si>
  <si>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</si>
  <si>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</si>
  <si>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</si>
  <si>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</si>
  <si>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</si>
  <si>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</si>
  <si>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</si>
  <si>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</si>
  <si>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</si>
  <si>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</si>
  <si>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</si>
  <si>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</si>
  <si>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</si>
  <si>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</si>
  <si>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</si>
  <si>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</si>
  <si>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</si>
  <si>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</si>
  <si>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</si>
  <si>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</si>
  <si>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</si>
  <si>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</si>
  <si>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</si>
  <si>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</si>
  <si>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</si>
  <si>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</si>
  <si>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</si>
  <si>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</si>
  <si>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</si>
  <si>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</si>
  <si>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</si>
  <si>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</si>
  <si>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</si>
  <si>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</si>
  <si>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</si>
  <si>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</si>
  <si>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</si>
  <si>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</si>
  <si>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</si>
  <si>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</si>
  <si>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</si>
  <si>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</si>
  <si>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</si>
  <si>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</si>
  <si>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</si>
  <si>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</si>
  <si>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</si>
  <si>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</si>
  <si>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Zakład Biomedycznych Analiz Środowiskowych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</si>
  <si>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</si>
  <si>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</si>
  <si>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</si>
  <si>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</si>
  <si>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</si>
  <si>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</si>
  <si>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</si>
  <si>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</si>
  <si>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</si>
  <si>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</si>
  <si>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</si>
  <si>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</si>
  <si>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</si>
  <si>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</si>
  <si>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</si>
  <si>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</si>
  <si>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</si>
  <si>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Klinika Chorób Serca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</si>
  <si>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</si>
  <si>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</si>
  <si>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</si>
  <si>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</si>
  <si>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</si>
  <si>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t>Zakład Nauki Zawodu</t>
  </si>
  <si>
    <t>Studium Kształcenia Podyplomowego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</si>
  <si>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</si>
  <si>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</si>
  <si>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>Zakład Farmacji Przemysłowej</t>
  </si>
  <si>
    <t xml:space="preserve"> </t>
  </si>
  <si>
    <t>Katedra Medycyny Sądowej :Zakład Medycyny Sądowej, Zakład Prawa Medycznego</t>
  </si>
  <si>
    <t>Liczba pracow.</t>
  </si>
  <si>
    <t>n-d, n-tech,inż.-tech.</t>
  </si>
  <si>
    <t>Klinika Chirurgii Plastycznej</t>
  </si>
  <si>
    <t>PUNKTACJA DZIAŁALNOŚCI NAUKOWEJ JEDNOSTEK ZA 2012 ROK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</si>
  <si>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</si>
  <si>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</si>
  <si>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</si>
  <si>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</si>
  <si>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</si>
  <si>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r>
      <t>16,867+9,111</t>
    </r>
    <r>
      <rPr>
        <sz val="10"/>
        <rFont val="Calibri"/>
        <family val="2"/>
      </rPr>
      <t>*</t>
    </r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</si>
  <si>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</si>
  <si>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r>
      <t>13,286+51,658</t>
    </r>
    <r>
      <rPr>
        <sz val="10"/>
        <rFont val="Calibri"/>
        <family val="2"/>
      </rPr>
      <t>*</t>
    </r>
  </si>
  <si>
    <t>Katedra i Klinika Chorób Zakaźnych, Chorób Wątroby i Nabytych Niedob. Odpor.</t>
  </si>
  <si>
    <r>
      <t>19,009+5,713</t>
    </r>
    <r>
      <rPr>
        <sz val="10"/>
        <rFont val="Calibri"/>
        <family val="2"/>
      </rPr>
      <t>*</t>
    </r>
  </si>
  <si>
    <r>
      <t>20,537+127,233</t>
    </r>
    <r>
      <rPr>
        <sz val="10"/>
        <rFont val="Calibri"/>
        <family val="2"/>
      </rPr>
      <t>*</t>
    </r>
  </si>
  <si>
    <r>
      <t>3,721+178,891</t>
    </r>
    <r>
      <rPr>
        <sz val="10"/>
        <rFont val="Calibri"/>
        <family val="2"/>
      </rPr>
      <t>*</t>
    </r>
  </si>
  <si>
    <r>
      <t>173,580+194,034</t>
    </r>
    <r>
      <rPr>
        <sz val="10"/>
        <rFont val="Calibri"/>
        <family val="2"/>
      </rPr>
      <t>*</t>
    </r>
  </si>
  <si>
    <r>
      <t>24,387+3,376</t>
    </r>
    <r>
      <rPr>
        <sz val="10"/>
        <rFont val="Calibri"/>
        <family val="2"/>
      </rPr>
      <t>*</t>
    </r>
  </si>
  <si>
    <t>Średnia na Wydziale na 1 pracownika - 17,31</t>
  </si>
  <si>
    <t>Średnia na Wydziale na 1 pracownika - 23,45</t>
  </si>
  <si>
    <t>Średnia na Wydziale na 1 pracownika - 25,60</t>
  </si>
  <si>
    <t>24-01-2014 r.</t>
  </si>
  <si>
    <t>Ranking w oparciu o IF</t>
  </si>
  <si>
    <t>Zakład Chorób Zakaźnych i Hepatologii</t>
  </si>
  <si>
    <t>Średnia na Wydziale na 1 pracownika - 18,62</t>
  </si>
  <si>
    <t>Średnia na Wydziale na 1 pracownika - 13,74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</si>
</sst>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  <numFmt numFmtId="171" formatCode="[$-415]d\ mmmm\ yyyy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10"/>
      <name val="Calibri"/>
      <family val="2"/>
    </font>
    <font>
      <sz val="12"/>
      <name val="Arial CE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43" fontId="3" fillId="0" borderId="10" xfId="42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11" xfId="0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3" fontId="44" fillId="0" borderId="11" xfId="42" applyFont="1" applyBorder="1" applyAlignment="1">
      <alignment horizontal="right"/>
    </xf>
    <xf numFmtId="43" fontId="44" fillId="0" borderId="11" xfId="42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3" fontId="44" fillId="0" borderId="10" xfId="42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3" fontId="44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 horizontal="center"/>
    </xf>
    <xf numFmtId="43" fontId="44" fillId="0" borderId="11" xfId="42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42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06">
      <selection activeCell="B117" sqref="B117"/>
    </sheetView>
  </sheetViews>
  <sheetFormatPr defaultColWidth="9.00390625" defaultRowHeight="12.75"/>
  <cols>
    <col min="1" max="1" width="5.875" style="0" customWidth="1"/>
    <col min="2" max="2" width="70.375" style="0" customWidth="1"/>
    <col min="3" max="3" width="14.375" style="0" customWidth="1"/>
    <col min="4" max="4" width="19.375" style="0" customWidth="1"/>
    <col min="5" max="5" width="12.375" style="0" customWidth="1"/>
    <col min="6" max="6" width="16.25390625" style="0" customWidth="1"/>
  </cols>
  <sheetData>
    <row r="1" spans="1:4" ht="15.75">
      <c r="A1" s="68"/>
      <c r="B1" s="69" t="s">
        <v>148</v>
      </c>
      <c r="C1" s="70"/>
      <c r="D1" s="71"/>
    </row>
    <row r="2" spans="1:4" ht="15.75">
      <c r="A2" s="68"/>
      <c r="B2" s="75" t="s">
        <v>167</v>
      </c>
      <c r="C2" s="70"/>
      <c r="D2" s="71"/>
    </row>
    <row r="3" spans="1:6" ht="15.75">
      <c r="A3" s="3"/>
      <c r="B3" s="4" t="s">
        <v>0</v>
      </c>
      <c r="C3" s="3"/>
      <c r="D3" s="7" t="s">
        <v>145</v>
      </c>
      <c r="E3" s="3"/>
      <c r="F3" s="32" t="s">
        <v>126</v>
      </c>
    </row>
    <row r="4" spans="1:6" ht="12.75">
      <c r="A4" s="5" t="s">
        <v>1</v>
      </c>
      <c r="B4" s="6" t="s">
        <v>2</v>
      </c>
      <c r="C4" s="7" t="s">
        <v>3</v>
      </c>
      <c r="D4" s="7" t="s">
        <v>146</v>
      </c>
      <c r="E4" s="5" t="s">
        <v>4</v>
      </c>
      <c r="F4" s="32" t="s">
        <v>127</v>
      </c>
    </row>
    <row r="5" spans="1:6" ht="12.75">
      <c r="A5" s="58" t="s">
        <v>5</v>
      </c>
      <c r="B5" s="9" t="s">
        <v>45</v>
      </c>
      <c r="C5" s="10">
        <v>748</v>
      </c>
      <c r="D5" s="8">
        <v>25</v>
      </c>
      <c r="E5" s="14">
        <f aca="true" t="shared" si="0" ref="E5:E36">C5/D5</f>
        <v>29.92</v>
      </c>
      <c r="F5" s="8">
        <v>52.307</v>
      </c>
    </row>
    <row r="6" spans="1:6" ht="12.75">
      <c r="A6" s="8" t="s">
        <v>6</v>
      </c>
      <c r="B6" s="59" t="s">
        <v>9</v>
      </c>
      <c r="C6" s="60">
        <v>704</v>
      </c>
      <c r="D6" s="58">
        <v>20</v>
      </c>
      <c r="E6" s="14">
        <f t="shared" si="0"/>
        <v>35.2</v>
      </c>
      <c r="F6" s="8">
        <v>50.655</v>
      </c>
    </row>
    <row r="7" spans="1:6" ht="12.75">
      <c r="A7" s="8" t="s">
        <v>8</v>
      </c>
      <c r="B7" s="59" t="s">
        <v>7</v>
      </c>
      <c r="C7" s="60">
        <v>414</v>
      </c>
      <c r="D7" s="58">
        <v>23</v>
      </c>
      <c r="E7" s="14">
        <f t="shared" si="0"/>
        <v>18</v>
      </c>
      <c r="F7" s="8">
        <v>44.667</v>
      </c>
    </row>
    <row r="8" spans="1:6" ht="12.75">
      <c r="A8" s="8" t="s">
        <v>10</v>
      </c>
      <c r="B8" s="9" t="s">
        <v>109</v>
      </c>
      <c r="C8" s="10">
        <v>410</v>
      </c>
      <c r="D8" s="8">
        <v>13</v>
      </c>
      <c r="E8" s="14">
        <f t="shared" si="0"/>
        <v>31.53846153846154</v>
      </c>
      <c r="F8" s="8">
        <v>39.638</v>
      </c>
    </row>
    <row r="9" spans="1:6" ht="12.75">
      <c r="A9" s="8" t="s">
        <v>12</v>
      </c>
      <c r="B9" s="9" t="s">
        <v>122</v>
      </c>
      <c r="C9" s="10">
        <v>472</v>
      </c>
      <c r="D9" s="8">
        <v>14</v>
      </c>
      <c r="E9" s="14">
        <f t="shared" si="0"/>
        <v>33.714285714285715</v>
      </c>
      <c r="F9" s="8">
        <v>36.118</v>
      </c>
    </row>
    <row r="10" spans="1:6" ht="12.75">
      <c r="A10" s="8" t="s">
        <v>13</v>
      </c>
      <c r="B10" s="59" t="s">
        <v>27</v>
      </c>
      <c r="C10" s="60">
        <v>274</v>
      </c>
      <c r="D10" s="58">
        <v>9</v>
      </c>
      <c r="E10" s="14">
        <f t="shared" si="0"/>
        <v>30.444444444444443</v>
      </c>
      <c r="F10" s="67">
        <v>27.35</v>
      </c>
    </row>
    <row r="11" spans="1:6" ht="12.75">
      <c r="A11" s="8" t="s">
        <v>15</v>
      </c>
      <c r="B11" s="9" t="s">
        <v>39</v>
      </c>
      <c r="C11" s="10">
        <v>135</v>
      </c>
      <c r="D11" s="8">
        <v>11</v>
      </c>
      <c r="E11" s="14">
        <f t="shared" si="0"/>
        <v>12.272727272727273</v>
      </c>
      <c r="F11" s="3" t="s">
        <v>162</v>
      </c>
    </row>
    <row r="12" spans="1:6" ht="12.75">
      <c r="A12" s="8" t="s">
        <v>17</v>
      </c>
      <c r="B12" s="9" t="s">
        <v>14</v>
      </c>
      <c r="C12" s="12">
        <v>392</v>
      </c>
      <c r="D12" s="8">
        <v>22</v>
      </c>
      <c r="E12" s="14">
        <f t="shared" si="0"/>
        <v>17.818181818181817</v>
      </c>
      <c r="F12" s="8">
        <v>24.377</v>
      </c>
    </row>
    <row r="13" spans="1:6" ht="12.75">
      <c r="A13" s="8" t="s">
        <v>19</v>
      </c>
      <c r="B13" s="3" t="s">
        <v>118</v>
      </c>
      <c r="C13" s="10">
        <v>244</v>
      </c>
      <c r="D13" s="8">
        <v>8</v>
      </c>
      <c r="E13" s="14">
        <f t="shared" si="0"/>
        <v>30.5</v>
      </c>
      <c r="F13" s="8" t="s">
        <v>154</v>
      </c>
    </row>
    <row r="14" spans="1:6" ht="12.75">
      <c r="A14" s="8" t="s">
        <v>21</v>
      </c>
      <c r="B14" s="59" t="s">
        <v>50</v>
      </c>
      <c r="C14" s="61">
        <v>229</v>
      </c>
      <c r="D14" s="58">
        <v>9</v>
      </c>
      <c r="E14" s="14">
        <f t="shared" si="0"/>
        <v>25.444444444444443</v>
      </c>
      <c r="F14" s="8">
        <v>15.975</v>
      </c>
    </row>
    <row r="15" spans="1:6" ht="12.75">
      <c r="A15" s="8" t="s">
        <v>23</v>
      </c>
      <c r="B15" s="9" t="s">
        <v>22</v>
      </c>
      <c r="C15" s="10">
        <v>322</v>
      </c>
      <c r="D15" s="35">
        <v>30</v>
      </c>
      <c r="E15" s="14">
        <f t="shared" si="0"/>
        <v>10.733333333333333</v>
      </c>
      <c r="F15" s="67">
        <v>14.11</v>
      </c>
    </row>
    <row r="16" spans="1:6" ht="12.75">
      <c r="A16" s="8" t="s">
        <v>25</v>
      </c>
      <c r="B16" s="9" t="s">
        <v>108</v>
      </c>
      <c r="C16" s="15">
        <v>132</v>
      </c>
      <c r="D16" s="33">
        <v>4</v>
      </c>
      <c r="E16" s="14">
        <f t="shared" si="0"/>
        <v>33</v>
      </c>
      <c r="F16" s="8">
        <v>12.999</v>
      </c>
    </row>
    <row r="17" spans="1:6" ht="12.75">
      <c r="A17" s="58" t="s">
        <v>26</v>
      </c>
      <c r="B17" s="9" t="s">
        <v>42</v>
      </c>
      <c r="C17" s="10">
        <v>182</v>
      </c>
      <c r="D17" s="8">
        <v>8</v>
      </c>
      <c r="E17" s="14">
        <f t="shared" si="0"/>
        <v>22.75</v>
      </c>
      <c r="F17" s="8">
        <v>12.889</v>
      </c>
    </row>
    <row r="18" spans="1:6" ht="12.75">
      <c r="A18" s="8" t="s">
        <v>28</v>
      </c>
      <c r="B18" s="11" t="s">
        <v>11</v>
      </c>
      <c r="C18" s="10">
        <v>163</v>
      </c>
      <c r="D18" s="8">
        <v>11</v>
      </c>
      <c r="E18" s="14">
        <f t="shared" si="0"/>
        <v>14.818181818181818</v>
      </c>
      <c r="F18" s="8">
        <v>12.661</v>
      </c>
    </row>
    <row r="19" spans="1:6" ht="12.75">
      <c r="A19" s="8" t="s">
        <v>30</v>
      </c>
      <c r="B19" s="9" t="s">
        <v>53</v>
      </c>
      <c r="C19" s="10">
        <v>164</v>
      </c>
      <c r="D19" s="8">
        <v>9</v>
      </c>
      <c r="E19" s="14">
        <f t="shared" si="0"/>
        <v>18.22222222222222</v>
      </c>
      <c r="F19" s="8">
        <v>12.253</v>
      </c>
    </row>
    <row r="20" spans="1:6" ht="12.75">
      <c r="A20" s="58" t="s">
        <v>31</v>
      </c>
      <c r="B20" s="9" t="s">
        <v>16</v>
      </c>
      <c r="C20" s="10">
        <v>186</v>
      </c>
      <c r="D20" s="8">
        <v>8</v>
      </c>
      <c r="E20" s="14">
        <f t="shared" si="0"/>
        <v>23.25</v>
      </c>
      <c r="F20" s="8">
        <v>10.595</v>
      </c>
    </row>
    <row r="21" spans="1:6" ht="12.75">
      <c r="A21" s="8" t="s">
        <v>33</v>
      </c>
      <c r="B21" s="9" t="s">
        <v>34</v>
      </c>
      <c r="C21" s="10">
        <v>257</v>
      </c>
      <c r="D21" s="8">
        <v>18</v>
      </c>
      <c r="E21" s="14">
        <f t="shared" si="0"/>
        <v>14.277777777777779</v>
      </c>
      <c r="F21" s="8">
        <v>10.542</v>
      </c>
    </row>
    <row r="22" spans="1:6" ht="12.75">
      <c r="A22" s="58" t="s">
        <v>35</v>
      </c>
      <c r="B22" s="9" t="s">
        <v>18</v>
      </c>
      <c r="C22" s="10">
        <v>255</v>
      </c>
      <c r="D22" s="8">
        <v>22</v>
      </c>
      <c r="E22" s="14">
        <f t="shared" si="0"/>
        <v>11.590909090909092</v>
      </c>
      <c r="F22" s="8">
        <v>9.783</v>
      </c>
    </row>
    <row r="23" spans="1:6" ht="12.75">
      <c r="A23" s="8" t="s">
        <v>36</v>
      </c>
      <c r="B23" s="9" t="s">
        <v>32</v>
      </c>
      <c r="C23" s="17">
        <v>193</v>
      </c>
      <c r="D23" s="8">
        <v>5</v>
      </c>
      <c r="E23" s="14">
        <f t="shared" si="0"/>
        <v>38.6</v>
      </c>
      <c r="F23" s="8">
        <v>8.323</v>
      </c>
    </row>
    <row r="24" spans="1:6" ht="12.75">
      <c r="A24" s="8" t="s">
        <v>37</v>
      </c>
      <c r="B24" s="9" t="s">
        <v>20</v>
      </c>
      <c r="C24" s="17">
        <v>180</v>
      </c>
      <c r="D24" s="8">
        <v>14</v>
      </c>
      <c r="E24" s="14">
        <f t="shared" si="0"/>
        <v>12.857142857142858</v>
      </c>
      <c r="F24" s="8">
        <v>6.489</v>
      </c>
    </row>
    <row r="25" spans="1:6" ht="12.75">
      <c r="A25" s="8">
        <v>21</v>
      </c>
      <c r="B25" s="59" t="s">
        <v>24</v>
      </c>
      <c r="C25" s="60">
        <v>126</v>
      </c>
      <c r="D25" s="58">
        <v>11</v>
      </c>
      <c r="E25" s="14">
        <f t="shared" si="0"/>
        <v>11.454545454545455</v>
      </c>
      <c r="F25" s="8">
        <v>5.942</v>
      </c>
    </row>
    <row r="26" spans="1:6" ht="12.75">
      <c r="A26" s="8">
        <v>22</v>
      </c>
      <c r="B26" s="9" t="s">
        <v>54</v>
      </c>
      <c r="C26" s="10">
        <v>87</v>
      </c>
      <c r="D26" s="8">
        <v>8</v>
      </c>
      <c r="E26" s="14">
        <f t="shared" si="0"/>
        <v>10.875</v>
      </c>
      <c r="F26" s="8">
        <v>5.418</v>
      </c>
    </row>
    <row r="27" spans="1:6" ht="12.75">
      <c r="A27" s="58">
        <v>23</v>
      </c>
      <c r="B27" s="59" t="s">
        <v>150</v>
      </c>
      <c r="C27" s="60">
        <v>116</v>
      </c>
      <c r="D27" s="8">
        <v>12</v>
      </c>
      <c r="E27" s="14">
        <f t="shared" si="0"/>
        <v>9.666666666666666</v>
      </c>
      <c r="F27" s="8">
        <v>5.385</v>
      </c>
    </row>
    <row r="28" spans="1:6" ht="12.75">
      <c r="A28" s="8">
        <v>24</v>
      </c>
      <c r="B28" s="9" t="s">
        <v>144</v>
      </c>
      <c r="C28" s="10">
        <v>183</v>
      </c>
      <c r="D28" s="8">
        <v>14</v>
      </c>
      <c r="E28" s="14">
        <f t="shared" si="0"/>
        <v>13.071428571428571</v>
      </c>
      <c r="F28" s="8">
        <v>4.582</v>
      </c>
    </row>
    <row r="29" spans="1:6" ht="12.75">
      <c r="A29" s="8">
        <v>25</v>
      </c>
      <c r="B29" s="59" t="s">
        <v>149</v>
      </c>
      <c r="C29" s="60">
        <v>120</v>
      </c>
      <c r="D29" s="8">
        <v>6</v>
      </c>
      <c r="E29" s="14">
        <f t="shared" si="0"/>
        <v>20</v>
      </c>
      <c r="F29" s="67">
        <v>4.25</v>
      </c>
    </row>
    <row r="30" spans="1:6" ht="12.75">
      <c r="A30" s="8">
        <v>26</v>
      </c>
      <c r="B30" s="9" t="s">
        <v>124</v>
      </c>
      <c r="C30" s="10">
        <v>113</v>
      </c>
      <c r="D30" s="8">
        <v>7</v>
      </c>
      <c r="E30" s="14">
        <f t="shared" si="0"/>
        <v>16.142857142857142</v>
      </c>
      <c r="F30" s="8">
        <v>4.113</v>
      </c>
    </row>
    <row r="31" spans="1:6" ht="12.75">
      <c r="A31" s="8">
        <v>27</v>
      </c>
      <c r="B31" s="9" t="s">
        <v>123</v>
      </c>
      <c r="C31" s="10">
        <v>158</v>
      </c>
      <c r="D31" s="8">
        <v>18</v>
      </c>
      <c r="E31" s="14">
        <f t="shared" si="0"/>
        <v>8.777777777777779</v>
      </c>
      <c r="F31" s="8">
        <v>3.585</v>
      </c>
    </row>
    <row r="32" spans="1:6" ht="12.75">
      <c r="A32" s="8">
        <v>28</v>
      </c>
      <c r="B32" s="9" t="s">
        <v>29</v>
      </c>
      <c r="C32" s="10">
        <v>202</v>
      </c>
      <c r="D32" s="8">
        <v>12</v>
      </c>
      <c r="E32" s="14">
        <f t="shared" si="0"/>
        <v>16.833333333333332</v>
      </c>
      <c r="F32" s="8">
        <v>2.772</v>
      </c>
    </row>
    <row r="33" spans="1:6" ht="12.75">
      <c r="A33" s="8">
        <v>29</v>
      </c>
      <c r="B33" s="9" t="s">
        <v>55</v>
      </c>
      <c r="C33" s="10">
        <v>39</v>
      </c>
      <c r="D33" s="8">
        <v>12</v>
      </c>
      <c r="E33" s="14">
        <f t="shared" si="0"/>
        <v>3.25</v>
      </c>
      <c r="F33" s="8">
        <v>2.683</v>
      </c>
    </row>
    <row r="34" spans="1:6" ht="12.75">
      <c r="A34" s="8">
        <v>30</v>
      </c>
      <c r="B34" s="9" t="s">
        <v>47</v>
      </c>
      <c r="C34" s="17">
        <v>168</v>
      </c>
      <c r="D34" s="8">
        <v>6</v>
      </c>
      <c r="E34" s="14">
        <f t="shared" si="0"/>
        <v>28</v>
      </c>
      <c r="F34" s="81">
        <v>0</v>
      </c>
    </row>
    <row r="35" spans="1:6" ht="12.75">
      <c r="A35" s="8">
        <v>31</v>
      </c>
      <c r="B35" s="9" t="s">
        <v>110</v>
      </c>
      <c r="C35" s="73">
        <v>74</v>
      </c>
      <c r="D35" s="33">
        <v>5</v>
      </c>
      <c r="E35" s="14">
        <f t="shared" si="0"/>
        <v>14.8</v>
      </c>
      <c r="F35" s="81">
        <v>0</v>
      </c>
    </row>
    <row r="36" spans="1:6" ht="12.75">
      <c r="A36" s="8">
        <v>32</v>
      </c>
      <c r="B36" s="9" t="s">
        <v>117</v>
      </c>
      <c r="C36" s="17">
        <v>63</v>
      </c>
      <c r="D36" s="8">
        <v>9</v>
      </c>
      <c r="E36" s="14">
        <f t="shared" si="0"/>
        <v>7</v>
      </c>
      <c r="F36" s="81">
        <v>0</v>
      </c>
    </row>
    <row r="37" spans="1:6" ht="12.75">
      <c r="A37" s="18"/>
      <c r="B37" s="22" t="s">
        <v>169</v>
      </c>
      <c r="C37" s="20">
        <f>SUM(C5:C36)</f>
        <v>7505</v>
      </c>
      <c r="D37" s="20">
        <f>SUM(D5:D36)</f>
        <v>403</v>
      </c>
      <c r="E37" s="21"/>
      <c r="F37" s="3"/>
    </row>
    <row r="38" spans="2:5" ht="12.75">
      <c r="B38" s="22" t="s">
        <v>155</v>
      </c>
      <c r="E38" s="23"/>
    </row>
    <row r="39" spans="2:5" ht="12.75">
      <c r="B39" s="22"/>
      <c r="E39" s="23"/>
    </row>
    <row r="40" spans="2:5" ht="12.75">
      <c r="B40" s="22"/>
      <c r="E40" s="23"/>
    </row>
    <row r="41" spans="1:6" ht="15.75">
      <c r="A41" s="3"/>
      <c r="B41" s="4" t="s">
        <v>56</v>
      </c>
      <c r="C41" s="3"/>
      <c r="D41" s="7" t="s">
        <v>145</v>
      </c>
      <c r="E41" s="3"/>
      <c r="F41" s="32" t="s">
        <v>126</v>
      </c>
    </row>
    <row r="42" spans="1:6" ht="12.75">
      <c r="A42" s="5" t="s">
        <v>57</v>
      </c>
      <c r="B42" s="6" t="s">
        <v>2</v>
      </c>
      <c r="C42" s="7" t="s">
        <v>3</v>
      </c>
      <c r="D42" s="7" t="s">
        <v>146</v>
      </c>
      <c r="E42" s="5" t="s">
        <v>4</v>
      </c>
      <c r="F42" s="32" t="s">
        <v>127</v>
      </c>
    </row>
    <row r="43" spans="1:6" ht="12.75">
      <c r="A43" s="58" t="s">
        <v>5</v>
      </c>
      <c r="B43" s="59" t="s">
        <v>168</v>
      </c>
      <c r="C43" s="60">
        <v>202</v>
      </c>
      <c r="D43" s="58">
        <v>2</v>
      </c>
      <c r="E43" s="14">
        <f aca="true" t="shared" si="1" ref="E43:E55">C43/D43</f>
        <v>101</v>
      </c>
      <c r="F43" s="8">
        <v>20.275</v>
      </c>
    </row>
    <row r="44" spans="1:6" ht="12.75">
      <c r="A44" s="8" t="s">
        <v>6</v>
      </c>
      <c r="B44" s="9" t="s">
        <v>63</v>
      </c>
      <c r="C44" s="10">
        <v>303</v>
      </c>
      <c r="D44" s="8">
        <v>9</v>
      </c>
      <c r="E44" s="14">
        <f t="shared" si="1"/>
        <v>33.666666666666664</v>
      </c>
      <c r="F44" s="8">
        <v>18.459</v>
      </c>
    </row>
    <row r="45" spans="1:6" ht="12.75">
      <c r="A45" s="8" t="s">
        <v>8</v>
      </c>
      <c r="B45" s="59" t="s">
        <v>62</v>
      </c>
      <c r="C45" s="60">
        <v>331</v>
      </c>
      <c r="D45" s="58">
        <v>13</v>
      </c>
      <c r="E45" s="14">
        <f t="shared" si="1"/>
        <v>25.46153846153846</v>
      </c>
      <c r="F45" s="8">
        <v>9.603</v>
      </c>
    </row>
    <row r="46" spans="1:6" ht="12.75">
      <c r="A46" s="8" t="s">
        <v>10</v>
      </c>
      <c r="B46" s="62" t="s">
        <v>147</v>
      </c>
      <c r="C46" s="74">
        <v>138</v>
      </c>
      <c r="D46" s="8">
        <v>2</v>
      </c>
      <c r="E46" s="14">
        <f t="shared" si="1"/>
        <v>69</v>
      </c>
      <c r="F46" s="8">
        <v>7.392</v>
      </c>
    </row>
    <row r="47" spans="1:6" ht="12.75">
      <c r="A47" s="8" t="s">
        <v>12</v>
      </c>
      <c r="B47" s="59" t="s">
        <v>88</v>
      </c>
      <c r="C47" s="60">
        <v>114</v>
      </c>
      <c r="D47" s="58">
        <v>9</v>
      </c>
      <c r="E47" s="14">
        <f t="shared" si="1"/>
        <v>12.666666666666666</v>
      </c>
      <c r="F47" s="67">
        <v>5.73</v>
      </c>
    </row>
    <row r="48" spans="1:6" ht="12.75">
      <c r="A48" s="8" t="s">
        <v>13</v>
      </c>
      <c r="B48" s="9" t="s">
        <v>60</v>
      </c>
      <c r="C48" s="17">
        <v>153</v>
      </c>
      <c r="D48" s="8">
        <v>8</v>
      </c>
      <c r="E48" s="14">
        <f t="shared" si="1"/>
        <v>19.125</v>
      </c>
      <c r="F48" s="8">
        <v>4.873</v>
      </c>
    </row>
    <row r="49" spans="1:6" ht="12.75">
      <c r="A49" s="8" t="s">
        <v>15</v>
      </c>
      <c r="B49" s="9" t="s">
        <v>58</v>
      </c>
      <c r="C49" s="17">
        <v>147</v>
      </c>
      <c r="D49" s="8">
        <v>20</v>
      </c>
      <c r="E49" s="14">
        <f t="shared" si="1"/>
        <v>7.35</v>
      </c>
      <c r="F49" s="8">
        <v>3.939</v>
      </c>
    </row>
    <row r="50" spans="1:6" ht="12.75">
      <c r="A50" s="8" t="s">
        <v>17</v>
      </c>
      <c r="B50" s="3" t="s">
        <v>134</v>
      </c>
      <c r="C50" s="80">
        <v>66</v>
      </c>
      <c r="D50" s="35">
        <v>2</v>
      </c>
      <c r="E50" s="14">
        <f t="shared" si="1"/>
        <v>33</v>
      </c>
      <c r="F50" s="8">
        <v>2.623</v>
      </c>
    </row>
    <row r="51" spans="1:6" ht="12.75">
      <c r="A51" s="8" t="s">
        <v>19</v>
      </c>
      <c r="B51" s="9" t="s">
        <v>61</v>
      </c>
      <c r="C51" s="17">
        <v>61</v>
      </c>
      <c r="D51" s="8">
        <v>6</v>
      </c>
      <c r="E51" s="14">
        <f t="shared" si="1"/>
        <v>10.166666666666666</v>
      </c>
      <c r="F51" s="8">
        <v>2.422</v>
      </c>
    </row>
    <row r="52" spans="1:6" ht="12.75">
      <c r="A52" s="8" t="s">
        <v>21</v>
      </c>
      <c r="B52" s="9" t="s">
        <v>59</v>
      </c>
      <c r="C52" s="17">
        <v>176</v>
      </c>
      <c r="D52" s="8">
        <v>21</v>
      </c>
      <c r="E52" s="14">
        <f t="shared" si="1"/>
        <v>8.380952380952381</v>
      </c>
      <c r="F52" s="8">
        <v>1.965</v>
      </c>
    </row>
    <row r="53" spans="1:6" ht="12.75">
      <c r="A53" s="58" t="s">
        <v>23</v>
      </c>
      <c r="B53" s="3" t="s">
        <v>64</v>
      </c>
      <c r="C53" s="25">
        <v>91</v>
      </c>
      <c r="D53" s="33">
        <v>3</v>
      </c>
      <c r="E53" s="14">
        <f t="shared" si="1"/>
        <v>30.333333333333332</v>
      </c>
      <c r="F53" s="8">
        <v>1.217</v>
      </c>
    </row>
    <row r="54" spans="1:6" ht="12.75">
      <c r="A54" s="58">
        <v>12</v>
      </c>
      <c r="B54" s="3" t="s">
        <v>119</v>
      </c>
      <c r="C54" s="25">
        <v>77</v>
      </c>
      <c r="D54" s="33">
        <v>4</v>
      </c>
      <c r="E54" s="14">
        <f t="shared" si="1"/>
        <v>19.25</v>
      </c>
      <c r="F54" s="8">
        <v>0.581</v>
      </c>
    </row>
    <row r="55" spans="1:6" ht="12.75">
      <c r="A55" s="58">
        <v>13</v>
      </c>
      <c r="B55" s="59" t="s">
        <v>151</v>
      </c>
      <c r="C55" s="63">
        <v>28</v>
      </c>
      <c r="D55" s="58">
        <v>10</v>
      </c>
      <c r="E55" s="14">
        <f t="shared" si="1"/>
        <v>2.8</v>
      </c>
      <c r="F55" s="8">
        <v>0.293</v>
      </c>
    </row>
    <row r="56" spans="1:6" ht="12.75">
      <c r="A56" s="8"/>
      <c r="B56" s="3"/>
      <c r="C56" s="26">
        <f>SUM(C43:C55)</f>
        <v>1887</v>
      </c>
      <c r="D56" s="7">
        <f>SUM(D43:D55)</f>
        <v>109</v>
      </c>
      <c r="E56" s="27"/>
      <c r="F56" s="3"/>
    </row>
    <row r="57" ht="12.75">
      <c r="B57" s="22" t="s">
        <v>163</v>
      </c>
    </row>
    <row r="58" ht="12.75">
      <c r="B58" s="22"/>
    </row>
    <row r="59" spans="1:6" ht="15.75">
      <c r="A59" s="3"/>
      <c r="B59" s="4" t="s">
        <v>65</v>
      </c>
      <c r="C59" s="3"/>
      <c r="D59" s="7" t="s">
        <v>145</v>
      </c>
      <c r="E59" s="3"/>
      <c r="F59" s="32" t="s">
        <v>126</v>
      </c>
    </row>
    <row r="60" spans="1:6" ht="12.75">
      <c r="A60" s="28" t="s">
        <v>57</v>
      </c>
      <c r="B60" s="7" t="s">
        <v>2</v>
      </c>
      <c r="C60" s="7" t="s">
        <v>3</v>
      </c>
      <c r="D60" s="7" t="s">
        <v>146</v>
      </c>
      <c r="E60" s="5" t="s">
        <v>4</v>
      </c>
      <c r="F60" s="32" t="s">
        <v>127</v>
      </c>
    </row>
    <row r="61" spans="1:6" ht="12.75">
      <c r="A61" s="8" t="s">
        <v>5</v>
      </c>
      <c r="B61" s="16" t="s">
        <v>70</v>
      </c>
      <c r="C61" s="17">
        <v>587</v>
      </c>
      <c r="D61" s="33">
        <v>15</v>
      </c>
      <c r="E61" s="14">
        <f aca="true" t="shared" si="2" ref="E61:E90">C61/D61</f>
        <v>39.13333333333333</v>
      </c>
      <c r="F61" s="8">
        <v>71.749</v>
      </c>
    </row>
    <row r="62" spans="1:6" ht="12.75">
      <c r="A62" s="58" t="s">
        <v>6</v>
      </c>
      <c r="B62" s="16" t="s">
        <v>66</v>
      </c>
      <c r="C62" s="17">
        <v>847</v>
      </c>
      <c r="D62" s="33">
        <v>20</v>
      </c>
      <c r="E62" s="14">
        <f t="shared" si="2"/>
        <v>42.35</v>
      </c>
      <c r="F62" s="8">
        <v>52.346</v>
      </c>
    </row>
    <row r="63" spans="1:6" ht="12.75">
      <c r="A63" s="8" t="s">
        <v>8</v>
      </c>
      <c r="B63" s="64" t="s">
        <v>73</v>
      </c>
      <c r="C63" s="63">
        <v>685</v>
      </c>
      <c r="D63" s="58">
        <v>25</v>
      </c>
      <c r="E63" s="14">
        <f t="shared" si="2"/>
        <v>27.4</v>
      </c>
      <c r="F63" s="8">
        <v>46.429</v>
      </c>
    </row>
    <row r="64" spans="1:6" ht="12.75">
      <c r="A64" s="8" t="s">
        <v>10</v>
      </c>
      <c r="B64" s="16" t="s">
        <v>111</v>
      </c>
      <c r="C64" s="17">
        <v>221</v>
      </c>
      <c r="D64" s="33">
        <v>9</v>
      </c>
      <c r="E64" s="14">
        <f t="shared" si="2"/>
        <v>24.555555555555557</v>
      </c>
      <c r="F64" s="8">
        <v>37.929</v>
      </c>
    </row>
    <row r="65" spans="1:6" ht="12.75">
      <c r="A65" s="8" t="s">
        <v>12</v>
      </c>
      <c r="B65" s="16" t="s">
        <v>86</v>
      </c>
      <c r="C65" s="17">
        <v>147</v>
      </c>
      <c r="D65" s="33">
        <v>7</v>
      </c>
      <c r="E65" s="14">
        <f t="shared" si="2"/>
        <v>21</v>
      </c>
      <c r="F65" s="8">
        <v>28.287</v>
      </c>
    </row>
    <row r="66" spans="1:6" ht="12.75">
      <c r="A66" s="8" t="s">
        <v>13</v>
      </c>
      <c r="B66" s="16" t="s">
        <v>71</v>
      </c>
      <c r="C66" s="17">
        <v>300</v>
      </c>
      <c r="D66" s="33">
        <v>17</v>
      </c>
      <c r="E66" s="14">
        <f t="shared" si="2"/>
        <v>17.647058823529413</v>
      </c>
      <c r="F66" s="8">
        <v>26.312</v>
      </c>
    </row>
    <row r="67" spans="1:6" ht="12.75">
      <c r="A67" s="8" t="s">
        <v>15</v>
      </c>
      <c r="B67" s="16" t="s">
        <v>79</v>
      </c>
      <c r="C67" s="17">
        <v>308</v>
      </c>
      <c r="D67" s="33">
        <v>11</v>
      </c>
      <c r="E67" s="14">
        <f t="shared" si="2"/>
        <v>28</v>
      </c>
      <c r="F67" s="8">
        <v>25.535</v>
      </c>
    </row>
    <row r="68" spans="1:6" ht="12.75">
      <c r="A68" s="8" t="s">
        <v>17</v>
      </c>
      <c r="B68" s="16" t="s">
        <v>129</v>
      </c>
      <c r="C68" s="17">
        <v>398</v>
      </c>
      <c r="D68" s="33">
        <v>16</v>
      </c>
      <c r="E68" s="14">
        <f t="shared" si="2"/>
        <v>24.875</v>
      </c>
      <c r="F68" s="8">
        <v>23.716</v>
      </c>
    </row>
    <row r="69" spans="1:6" ht="12.75">
      <c r="A69" s="8" t="s">
        <v>19</v>
      </c>
      <c r="B69" s="16" t="s">
        <v>69</v>
      </c>
      <c r="C69" s="17">
        <v>444</v>
      </c>
      <c r="D69" s="33">
        <v>16</v>
      </c>
      <c r="E69" s="14">
        <f t="shared" si="2"/>
        <v>27.75</v>
      </c>
      <c r="F69" s="8">
        <v>23.176</v>
      </c>
    </row>
    <row r="70" spans="1:6" ht="12.75">
      <c r="A70" s="58" t="s">
        <v>21</v>
      </c>
      <c r="B70" s="16" t="s">
        <v>72</v>
      </c>
      <c r="C70" s="17">
        <v>311</v>
      </c>
      <c r="D70" s="33">
        <v>15</v>
      </c>
      <c r="E70" s="14">
        <f t="shared" si="2"/>
        <v>20.733333333333334</v>
      </c>
      <c r="F70" s="8">
        <v>21.546</v>
      </c>
    </row>
    <row r="71" spans="1:6" ht="12.75">
      <c r="A71" s="8" t="s">
        <v>23</v>
      </c>
      <c r="B71" s="16" t="s">
        <v>78</v>
      </c>
      <c r="C71" s="17">
        <v>332</v>
      </c>
      <c r="D71" s="33">
        <v>12</v>
      </c>
      <c r="E71" s="14">
        <f t="shared" si="2"/>
        <v>27.666666666666668</v>
      </c>
      <c r="F71" s="8">
        <v>20.391</v>
      </c>
    </row>
    <row r="72" spans="1:6" ht="12.75">
      <c r="A72" s="8" t="s">
        <v>25</v>
      </c>
      <c r="B72" s="16" t="s">
        <v>84</v>
      </c>
      <c r="C72" s="17">
        <v>327</v>
      </c>
      <c r="D72" s="33">
        <v>11</v>
      </c>
      <c r="E72" s="14">
        <f t="shared" si="2"/>
        <v>29.727272727272727</v>
      </c>
      <c r="F72" s="8" t="s">
        <v>158</v>
      </c>
    </row>
    <row r="73" spans="1:6" ht="12.75">
      <c r="A73" s="8" t="s">
        <v>26</v>
      </c>
      <c r="B73" s="16" t="s">
        <v>91</v>
      </c>
      <c r="C73" s="17">
        <v>296</v>
      </c>
      <c r="D73" s="33">
        <v>9</v>
      </c>
      <c r="E73" s="14">
        <f t="shared" si="2"/>
        <v>32.888888888888886</v>
      </c>
      <c r="F73" s="8">
        <v>15.243</v>
      </c>
    </row>
    <row r="74" spans="1:6" ht="12.75">
      <c r="A74" s="8" t="s">
        <v>28</v>
      </c>
      <c r="B74" s="16" t="s">
        <v>82</v>
      </c>
      <c r="C74" s="17">
        <v>261</v>
      </c>
      <c r="D74" s="33">
        <v>18</v>
      </c>
      <c r="E74" s="14">
        <f t="shared" si="2"/>
        <v>14.5</v>
      </c>
      <c r="F74" s="8">
        <v>13.293</v>
      </c>
    </row>
    <row r="75" spans="1:6" ht="12.75">
      <c r="A75" s="8" t="s">
        <v>30</v>
      </c>
      <c r="B75" s="64" t="s">
        <v>67</v>
      </c>
      <c r="C75" s="63">
        <v>250</v>
      </c>
      <c r="D75" s="58">
        <v>12</v>
      </c>
      <c r="E75" s="14">
        <f t="shared" si="2"/>
        <v>20.833333333333332</v>
      </c>
      <c r="F75" s="8" t="s">
        <v>156</v>
      </c>
    </row>
    <row r="76" spans="1:6" ht="12.75">
      <c r="A76" s="8" t="s">
        <v>31</v>
      </c>
      <c r="B76" s="16" t="s">
        <v>157</v>
      </c>
      <c r="C76" s="17">
        <v>215</v>
      </c>
      <c r="D76" s="33">
        <v>13</v>
      </c>
      <c r="E76" s="14">
        <f t="shared" si="2"/>
        <v>16.53846153846154</v>
      </c>
      <c r="F76" s="8">
        <v>13.189</v>
      </c>
    </row>
    <row r="77" spans="1:6" ht="12.75">
      <c r="A77" s="8" t="s">
        <v>33</v>
      </c>
      <c r="B77" s="16" t="s">
        <v>85</v>
      </c>
      <c r="C77" s="17">
        <v>118</v>
      </c>
      <c r="D77" s="33">
        <v>4</v>
      </c>
      <c r="E77" s="14">
        <f t="shared" si="2"/>
        <v>29.5</v>
      </c>
      <c r="F77" s="8">
        <v>8.148</v>
      </c>
    </row>
    <row r="78" spans="1:6" ht="12.75">
      <c r="A78" s="8" t="s">
        <v>35</v>
      </c>
      <c r="B78" s="16" t="s">
        <v>81</v>
      </c>
      <c r="C78" s="17">
        <v>164</v>
      </c>
      <c r="D78" s="33">
        <v>7</v>
      </c>
      <c r="E78" s="14">
        <f t="shared" si="2"/>
        <v>23.428571428571427</v>
      </c>
      <c r="F78" s="8">
        <v>8.132</v>
      </c>
    </row>
    <row r="79" spans="1:6" ht="12.75">
      <c r="A79" s="8" t="s">
        <v>36</v>
      </c>
      <c r="B79" s="3" t="s">
        <v>90</v>
      </c>
      <c r="C79" s="24">
        <v>97</v>
      </c>
      <c r="D79" s="8">
        <v>4</v>
      </c>
      <c r="E79" s="14">
        <f t="shared" si="2"/>
        <v>24.25</v>
      </c>
      <c r="F79" s="8">
        <v>8.092</v>
      </c>
    </row>
    <row r="80" spans="1:6" ht="12.75">
      <c r="A80" s="8" t="s">
        <v>37</v>
      </c>
      <c r="B80" s="16" t="s">
        <v>76</v>
      </c>
      <c r="C80" s="17">
        <v>261</v>
      </c>
      <c r="D80" s="33">
        <v>13</v>
      </c>
      <c r="E80" s="14">
        <f t="shared" si="2"/>
        <v>20.076923076923077</v>
      </c>
      <c r="F80" s="8">
        <v>8.056</v>
      </c>
    </row>
    <row r="81" spans="1:6" ht="12.75">
      <c r="A81" s="8" t="s">
        <v>38</v>
      </c>
      <c r="B81" s="16" t="s">
        <v>74</v>
      </c>
      <c r="C81" s="17">
        <v>212</v>
      </c>
      <c r="D81" s="8">
        <v>13</v>
      </c>
      <c r="E81" s="14">
        <f t="shared" si="2"/>
        <v>16.307692307692307</v>
      </c>
      <c r="F81" s="8">
        <v>7.937</v>
      </c>
    </row>
    <row r="82" spans="1:6" ht="12.75">
      <c r="A82" s="8" t="s">
        <v>40</v>
      </c>
      <c r="B82" s="16" t="s">
        <v>112</v>
      </c>
      <c r="C82" s="17">
        <v>186</v>
      </c>
      <c r="D82" s="33">
        <v>9</v>
      </c>
      <c r="E82" s="14">
        <f t="shared" si="2"/>
        <v>20.666666666666668</v>
      </c>
      <c r="F82" s="8">
        <v>7.282</v>
      </c>
    </row>
    <row r="83" spans="1:6" ht="12.75">
      <c r="A83" s="8" t="s">
        <v>41</v>
      </c>
      <c r="B83" s="16" t="s">
        <v>75</v>
      </c>
      <c r="C83" s="17">
        <v>204</v>
      </c>
      <c r="D83" s="33">
        <v>11</v>
      </c>
      <c r="E83" s="14">
        <f t="shared" si="2"/>
        <v>18.545454545454547</v>
      </c>
      <c r="F83" s="8">
        <v>6.253</v>
      </c>
    </row>
    <row r="84" spans="1:6" ht="12.75">
      <c r="A84" s="8" t="s">
        <v>43</v>
      </c>
      <c r="B84" s="16" t="s">
        <v>80</v>
      </c>
      <c r="C84" s="17">
        <v>142</v>
      </c>
      <c r="D84" s="33">
        <v>5</v>
      </c>
      <c r="E84" s="14">
        <f t="shared" si="2"/>
        <v>28.4</v>
      </c>
      <c r="F84" s="8">
        <v>5.539</v>
      </c>
    </row>
    <row r="85" spans="1:6" ht="12.75">
      <c r="A85" s="8" t="s">
        <v>44</v>
      </c>
      <c r="B85" s="16" t="s">
        <v>87</v>
      </c>
      <c r="C85" s="17">
        <v>72</v>
      </c>
      <c r="D85" s="33">
        <v>6</v>
      </c>
      <c r="E85" s="14">
        <f t="shared" si="2"/>
        <v>12</v>
      </c>
      <c r="F85" s="8">
        <v>4.808</v>
      </c>
    </row>
    <row r="86" spans="1:6" ht="12.75">
      <c r="A86" s="8" t="s">
        <v>46</v>
      </c>
      <c r="B86" s="16" t="s">
        <v>83</v>
      </c>
      <c r="C86" s="17">
        <v>96</v>
      </c>
      <c r="D86" s="33">
        <v>11</v>
      </c>
      <c r="E86" s="14">
        <f t="shared" si="2"/>
        <v>8.727272727272727</v>
      </c>
      <c r="F86" s="8">
        <v>4.765</v>
      </c>
    </row>
    <row r="87" spans="1:6" ht="12.75">
      <c r="A87" s="8" t="s">
        <v>48</v>
      </c>
      <c r="B87" s="16" t="s">
        <v>68</v>
      </c>
      <c r="C87" s="17">
        <v>276</v>
      </c>
      <c r="D87" s="33">
        <v>8</v>
      </c>
      <c r="E87" s="14">
        <f t="shared" si="2"/>
        <v>34.5</v>
      </c>
      <c r="F87" s="67">
        <v>4.54</v>
      </c>
    </row>
    <row r="88" spans="1:6" ht="12.75">
      <c r="A88" s="8" t="s">
        <v>49</v>
      </c>
      <c r="B88" s="16" t="s">
        <v>128</v>
      </c>
      <c r="C88" s="17">
        <v>95</v>
      </c>
      <c r="D88" s="33">
        <v>11</v>
      </c>
      <c r="E88" s="14">
        <f t="shared" si="2"/>
        <v>8.636363636363637</v>
      </c>
      <c r="F88" s="8">
        <v>4.337</v>
      </c>
    </row>
    <row r="89" spans="1:6" ht="12.75">
      <c r="A89" s="8" t="s">
        <v>51</v>
      </c>
      <c r="B89" s="9" t="s">
        <v>77</v>
      </c>
      <c r="C89" s="17">
        <v>110</v>
      </c>
      <c r="D89" s="33">
        <v>10</v>
      </c>
      <c r="E89" s="14">
        <f t="shared" si="2"/>
        <v>11</v>
      </c>
      <c r="F89" s="8">
        <v>4.132</v>
      </c>
    </row>
    <row r="90" spans="1:6" ht="12.75">
      <c r="A90" s="8" t="s">
        <v>52</v>
      </c>
      <c r="B90" s="16" t="s">
        <v>89</v>
      </c>
      <c r="C90" s="17">
        <v>105</v>
      </c>
      <c r="D90" s="33">
        <v>6</v>
      </c>
      <c r="E90" s="14">
        <f t="shared" si="2"/>
        <v>17.5</v>
      </c>
      <c r="F90" s="8">
        <v>2.031</v>
      </c>
    </row>
    <row r="91" spans="1:6" ht="12.75">
      <c r="A91" s="3"/>
      <c r="B91" s="3"/>
      <c r="C91" s="26">
        <f>SUM(C61:C90)</f>
        <v>8067</v>
      </c>
      <c r="D91" s="7">
        <f>SUM(D61:D90)</f>
        <v>344</v>
      </c>
      <c r="E91" s="27"/>
      <c r="F91" s="3"/>
    </row>
    <row r="92" ht="12.75">
      <c r="B92" s="22" t="s">
        <v>164</v>
      </c>
    </row>
    <row r="93" ht="12.75">
      <c r="B93" s="22" t="s">
        <v>140</v>
      </c>
    </row>
    <row r="95" spans="1:6" ht="15.75">
      <c r="A95" s="3"/>
      <c r="B95" s="4" t="s">
        <v>92</v>
      </c>
      <c r="C95" s="3"/>
      <c r="D95" s="7" t="s">
        <v>145</v>
      </c>
      <c r="E95" s="3"/>
      <c r="F95" s="32" t="s">
        <v>126</v>
      </c>
    </row>
    <row r="96" spans="1:6" ht="12.75">
      <c r="A96" s="5" t="s">
        <v>1</v>
      </c>
      <c r="B96" s="5" t="s">
        <v>93</v>
      </c>
      <c r="C96" s="7" t="s">
        <v>3</v>
      </c>
      <c r="D96" s="7" t="s">
        <v>146</v>
      </c>
      <c r="E96" s="5" t="s">
        <v>4</v>
      </c>
      <c r="F96" s="32" t="s">
        <v>127</v>
      </c>
    </row>
    <row r="97" spans="1:6" ht="12.75">
      <c r="A97" s="8" t="s">
        <v>5</v>
      </c>
      <c r="B97" s="16" t="s">
        <v>95</v>
      </c>
      <c r="C97" s="29">
        <v>484</v>
      </c>
      <c r="D97" s="33">
        <v>15</v>
      </c>
      <c r="E97" s="14">
        <f aca="true" t="shared" si="3" ref="E97:E115">C97/D97</f>
        <v>32.266666666666666</v>
      </c>
      <c r="F97" s="8">
        <v>45.798</v>
      </c>
    </row>
    <row r="98" spans="1:6" ht="12.75">
      <c r="A98" s="8" t="s">
        <v>6</v>
      </c>
      <c r="B98" s="16" t="s">
        <v>100</v>
      </c>
      <c r="C98" s="29">
        <v>220</v>
      </c>
      <c r="D98" s="33">
        <v>8.5</v>
      </c>
      <c r="E98" s="14">
        <f t="shared" si="3"/>
        <v>25.88235294117647</v>
      </c>
      <c r="F98" s="8">
        <v>21.375</v>
      </c>
    </row>
    <row r="99" spans="1:6" ht="12.75">
      <c r="A99" s="8" t="s">
        <v>8</v>
      </c>
      <c r="B99" s="16" t="s">
        <v>130</v>
      </c>
      <c r="C99" s="29">
        <v>260</v>
      </c>
      <c r="D99" s="33">
        <v>9</v>
      </c>
      <c r="E99" s="14">
        <f t="shared" si="3"/>
        <v>28.88888888888889</v>
      </c>
      <c r="F99" s="67">
        <v>15.47</v>
      </c>
    </row>
    <row r="100" spans="1:6" ht="12.75">
      <c r="A100" s="8" t="s">
        <v>10</v>
      </c>
      <c r="B100" s="16" t="s">
        <v>103</v>
      </c>
      <c r="C100" s="29">
        <v>159</v>
      </c>
      <c r="D100" s="33">
        <v>10</v>
      </c>
      <c r="E100" s="14">
        <f t="shared" si="3"/>
        <v>15.9</v>
      </c>
      <c r="F100" s="8">
        <v>11.439</v>
      </c>
    </row>
    <row r="101" spans="1:6" ht="12.75">
      <c r="A101" s="8" t="s">
        <v>12</v>
      </c>
      <c r="B101" s="64" t="s">
        <v>102</v>
      </c>
      <c r="C101" s="63">
        <v>143</v>
      </c>
      <c r="D101" s="58">
        <v>13</v>
      </c>
      <c r="E101" s="14">
        <f t="shared" si="3"/>
        <v>11</v>
      </c>
      <c r="F101" s="8">
        <v>10.283</v>
      </c>
    </row>
    <row r="102" spans="1:6" ht="12.75">
      <c r="A102" s="8" t="s">
        <v>13</v>
      </c>
      <c r="B102" s="16" t="s">
        <v>94</v>
      </c>
      <c r="C102" s="29">
        <v>133</v>
      </c>
      <c r="D102" s="33">
        <v>8</v>
      </c>
      <c r="E102" s="14">
        <f t="shared" si="3"/>
        <v>16.625</v>
      </c>
      <c r="F102" s="8">
        <v>8.149</v>
      </c>
    </row>
    <row r="103" spans="1:6" ht="12.75">
      <c r="A103" s="8" t="s">
        <v>15</v>
      </c>
      <c r="B103" s="16" t="s">
        <v>113</v>
      </c>
      <c r="C103" s="29">
        <v>323</v>
      </c>
      <c r="D103" s="33">
        <v>21</v>
      </c>
      <c r="E103" s="14">
        <f t="shared" si="3"/>
        <v>15.380952380952381</v>
      </c>
      <c r="F103" s="8">
        <v>7.698</v>
      </c>
    </row>
    <row r="104" spans="1:6" ht="12.75">
      <c r="A104" s="8" t="s">
        <v>17</v>
      </c>
      <c r="B104" s="16" t="s">
        <v>97</v>
      </c>
      <c r="C104" s="29">
        <v>84</v>
      </c>
      <c r="D104" s="33">
        <v>9</v>
      </c>
      <c r="E104" s="14">
        <f t="shared" si="3"/>
        <v>9.333333333333334</v>
      </c>
      <c r="F104" s="67">
        <v>5.08</v>
      </c>
    </row>
    <row r="105" spans="1:6" ht="12.75">
      <c r="A105" s="8" t="s">
        <v>19</v>
      </c>
      <c r="B105" s="16" t="s">
        <v>106</v>
      </c>
      <c r="C105" s="29">
        <v>102</v>
      </c>
      <c r="D105" s="33">
        <v>14</v>
      </c>
      <c r="E105" s="14">
        <f t="shared" si="3"/>
        <v>7.285714285714286</v>
      </c>
      <c r="F105" s="8">
        <v>4.915</v>
      </c>
    </row>
    <row r="106" spans="1:6" ht="12.75">
      <c r="A106" s="8" t="s">
        <v>21</v>
      </c>
      <c r="B106" s="16" t="s">
        <v>105</v>
      </c>
      <c r="C106" s="29">
        <v>76</v>
      </c>
      <c r="D106" s="33">
        <v>9</v>
      </c>
      <c r="E106" s="14">
        <f t="shared" si="3"/>
        <v>8.444444444444445</v>
      </c>
      <c r="F106" s="8">
        <v>4.322</v>
      </c>
    </row>
    <row r="107" spans="1:6" ht="12.75">
      <c r="A107" s="8" t="s">
        <v>23</v>
      </c>
      <c r="B107" s="16" t="s">
        <v>101</v>
      </c>
      <c r="C107" s="29">
        <v>88</v>
      </c>
      <c r="D107" s="33">
        <v>16</v>
      </c>
      <c r="E107" s="14">
        <f t="shared" si="3"/>
        <v>5.5</v>
      </c>
      <c r="F107" s="8">
        <v>4.158</v>
      </c>
    </row>
    <row r="108" spans="1:6" ht="12.75">
      <c r="A108" s="8" t="s">
        <v>25</v>
      </c>
      <c r="B108" s="16" t="s">
        <v>114</v>
      </c>
      <c r="C108" s="29">
        <v>76</v>
      </c>
      <c r="D108" s="33">
        <v>7</v>
      </c>
      <c r="E108" s="14">
        <f t="shared" si="3"/>
        <v>10.857142857142858</v>
      </c>
      <c r="F108" s="8">
        <v>3.944</v>
      </c>
    </row>
    <row r="109" spans="1:6" ht="12.75">
      <c r="A109" s="8" t="s">
        <v>26</v>
      </c>
      <c r="B109" s="16" t="s">
        <v>96</v>
      </c>
      <c r="C109" s="29">
        <v>85</v>
      </c>
      <c r="D109" s="33">
        <v>11</v>
      </c>
      <c r="E109" s="14">
        <f t="shared" si="3"/>
        <v>7.7272727272727275</v>
      </c>
      <c r="F109" s="8">
        <v>3.485</v>
      </c>
    </row>
    <row r="110" spans="1:6" ht="12.75">
      <c r="A110" s="8">
        <v>14</v>
      </c>
      <c r="B110" s="16" t="s">
        <v>99</v>
      </c>
      <c r="C110" s="29">
        <v>95</v>
      </c>
      <c r="D110" s="33">
        <v>13</v>
      </c>
      <c r="E110" s="14">
        <f t="shared" si="3"/>
        <v>7.3076923076923075</v>
      </c>
      <c r="F110" s="8">
        <v>2.309</v>
      </c>
    </row>
    <row r="111" spans="1:7" ht="12.75">
      <c r="A111" s="8">
        <v>15</v>
      </c>
      <c r="B111" s="16" t="s">
        <v>98</v>
      </c>
      <c r="C111" s="29">
        <v>65</v>
      </c>
      <c r="D111" s="34">
        <v>8</v>
      </c>
      <c r="E111" s="14">
        <f t="shared" si="3"/>
        <v>8.125</v>
      </c>
      <c r="F111" s="8">
        <v>1.679</v>
      </c>
      <c r="G111" t="s">
        <v>143</v>
      </c>
    </row>
    <row r="112" spans="1:6" ht="12.75">
      <c r="A112" s="58">
        <v>16</v>
      </c>
      <c r="B112" s="3" t="s">
        <v>104</v>
      </c>
      <c r="C112" s="24">
        <v>50</v>
      </c>
      <c r="D112" s="8">
        <v>9</v>
      </c>
      <c r="E112" s="14">
        <f t="shared" si="3"/>
        <v>5.555555555555555</v>
      </c>
      <c r="F112" s="8">
        <v>0.894</v>
      </c>
    </row>
    <row r="113" spans="1:6" ht="12.75">
      <c r="A113" s="8">
        <v>17</v>
      </c>
      <c r="B113" s="65" t="s">
        <v>152</v>
      </c>
      <c r="C113" s="63">
        <v>150</v>
      </c>
      <c r="D113" s="33">
        <v>4</v>
      </c>
      <c r="E113" s="14">
        <f t="shared" si="3"/>
        <v>37.5</v>
      </c>
      <c r="F113" s="58">
        <v>0</v>
      </c>
    </row>
    <row r="114" spans="1:6" ht="12.75">
      <c r="A114" s="8">
        <v>18</v>
      </c>
      <c r="B114" s="65" t="s">
        <v>153</v>
      </c>
      <c r="C114" s="60">
        <v>72</v>
      </c>
      <c r="D114" s="33">
        <v>4</v>
      </c>
      <c r="E114" s="14">
        <f t="shared" si="3"/>
        <v>18</v>
      </c>
      <c r="F114" s="58">
        <v>0</v>
      </c>
    </row>
    <row r="115" spans="1:6" ht="12.75">
      <c r="A115" s="8">
        <v>19</v>
      </c>
      <c r="B115" s="31" t="s">
        <v>120</v>
      </c>
      <c r="C115" s="12">
        <v>8</v>
      </c>
      <c r="D115" s="8">
        <v>6</v>
      </c>
      <c r="E115" s="14">
        <f t="shared" si="3"/>
        <v>1.3333333333333333</v>
      </c>
      <c r="F115" s="8">
        <v>0</v>
      </c>
    </row>
    <row r="116" spans="1:6" ht="12.75">
      <c r="A116" s="8">
        <v>20</v>
      </c>
      <c r="B116" s="31" t="s">
        <v>142</v>
      </c>
      <c r="C116" s="12">
        <v>0</v>
      </c>
      <c r="D116" s="8">
        <v>0</v>
      </c>
      <c r="E116" s="14"/>
      <c r="F116" s="8">
        <v>0</v>
      </c>
    </row>
    <row r="117" spans="2:6" ht="12.75">
      <c r="B117" s="22" t="s">
        <v>170</v>
      </c>
      <c r="C117" s="26">
        <f>SUM(C97:C116)</f>
        <v>2673</v>
      </c>
      <c r="D117" s="7">
        <f>SUM(D97:D116)</f>
        <v>194.5</v>
      </c>
      <c r="E117" s="27"/>
      <c r="F117" s="3"/>
    </row>
    <row r="118" ht="12.75">
      <c r="B118" s="22" t="s">
        <v>140</v>
      </c>
    </row>
    <row r="119" ht="12.75">
      <c r="B119" s="22"/>
    </row>
    <row r="121" spans="1:6" ht="15.75">
      <c r="A121" s="3"/>
      <c r="B121" s="4" t="s">
        <v>125</v>
      </c>
      <c r="C121" s="3"/>
      <c r="D121" s="7" t="s">
        <v>145</v>
      </c>
      <c r="E121" s="3"/>
      <c r="F121" s="32" t="s">
        <v>126</v>
      </c>
    </row>
    <row r="122" spans="1:6" ht="12.75">
      <c r="A122" s="5" t="s">
        <v>1</v>
      </c>
      <c r="B122" s="5" t="s">
        <v>93</v>
      </c>
      <c r="C122" s="7" t="s">
        <v>3</v>
      </c>
      <c r="D122" s="7" t="s">
        <v>146</v>
      </c>
      <c r="E122" s="5" t="s">
        <v>4</v>
      </c>
      <c r="F122" s="32" t="s">
        <v>127</v>
      </c>
    </row>
    <row r="123" spans="1:6" ht="12.75">
      <c r="A123" s="35" t="s">
        <v>5</v>
      </c>
      <c r="B123" s="64" t="s">
        <v>132</v>
      </c>
      <c r="C123" s="66">
        <v>968</v>
      </c>
      <c r="D123" s="58">
        <v>10</v>
      </c>
      <c r="E123" s="14">
        <f aca="true" t="shared" si="4" ref="E123:E131">C123/D123</f>
        <v>96.8</v>
      </c>
      <c r="F123" s="3" t="s">
        <v>161</v>
      </c>
    </row>
    <row r="124" spans="1:6" ht="12.75">
      <c r="A124" s="35" t="s">
        <v>6</v>
      </c>
      <c r="B124" s="3" t="s">
        <v>107</v>
      </c>
      <c r="C124" s="29">
        <v>572</v>
      </c>
      <c r="D124" s="8">
        <v>21</v>
      </c>
      <c r="E124" s="14">
        <f t="shared" si="4"/>
        <v>27.238095238095237</v>
      </c>
      <c r="F124" s="3" t="s">
        <v>159</v>
      </c>
    </row>
    <row r="125" spans="1:6" ht="12.75">
      <c r="A125" s="8" t="s">
        <v>8</v>
      </c>
      <c r="B125" s="3" t="s">
        <v>133</v>
      </c>
      <c r="C125" s="25">
        <v>141</v>
      </c>
      <c r="D125" s="33">
        <v>4</v>
      </c>
      <c r="E125" s="14">
        <f t="shared" si="4"/>
        <v>35.25</v>
      </c>
      <c r="F125" s="8">
        <v>8.385</v>
      </c>
    </row>
    <row r="126" spans="1:6" ht="12.75">
      <c r="A126" s="8" t="s">
        <v>10</v>
      </c>
      <c r="B126" s="3" t="s">
        <v>135</v>
      </c>
      <c r="C126" s="24">
        <v>134</v>
      </c>
      <c r="D126" s="8">
        <v>6</v>
      </c>
      <c r="E126" s="14">
        <f t="shared" si="4"/>
        <v>22.333333333333332</v>
      </c>
      <c r="F126" s="8">
        <v>5.186</v>
      </c>
    </row>
    <row r="127" spans="1:6" ht="12.75">
      <c r="A127" s="8" t="s">
        <v>12</v>
      </c>
      <c r="B127" s="3" t="s">
        <v>115</v>
      </c>
      <c r="C127" s="25">
        <v>265</v>
      </c>
      <c r="D127" s="33">
        <v>32</v>
      </c>
      <c r="E127" s="14">
        <f t="shared" si="4"/>
        <v>8.28125</v>
      </c>
      <c r="F127" s="3" t="s">
        <v>160</v>
      </c>
    </row>
    <row r="128" spans="1:6" ht="12.75">
      <c r="A128" s="8" t="s">
        <v>13</v>
      </c>
      <c r="B128" s="3" t="s">
        <v>131</v>
      </c>
      <c r="C128" s="24">
        <v>106</v>
      </c>
      <c r="D128" s="8">
        <v>5</v>
      </c>
      <c r="E128" s="14">
        <f t="shared" si="4"/>
        <v>21.2</v>
      </c>
      <c r="F128" s="8">
        <v>3.043</v>
      </c>
    </row>
    <row r="129" spans="1:6" ht="12.75">
      <c r="A129" s="8" t="s">
        <v>15</v>
      </c>
      <c r="B129" s="3" t="s">
        <v>116</v>
      </c>
      <c r="C129" s="24">
        <v>229</v>
      </c>
      <c r="D129" s="8">
        <v>11</v>
      </c>
      <c r="E129" s="14">
        <f t="shared" si="4"/>
        <v>20.818181818181817</v>
      </c>
      <c r="F129" s="8">
        <v>2.476</v>
      </c>
    </row>
    <row r="130" spans="1:6" ht="12.75">
      <c r="A130" s="8" t="s">
        <v>17</v>
      </c>
      <c r="B130" s="3" t="s">
        <v>137</v>
      </c>
      <c r="C130" s="25">
        <v>193</v>
      </c>
      <c r="D130" s="33">
        <v>10</v>
      </c>
      <c r="E130" s="14">
        <f t="shared" si="4"/>
        <v>19.3</v>
      </c>
      <c r="F130" s="8">
        <v>1.758</v>
      </c>
    </row>
    <row r="131" spans="1:6" ht="12.75">
      <c r="A131" s="8" t="s">
        <v>19</v>
      </c>
      <c r="B131" s="3" t="s">
        <v>136</v>
      </c>
      <c r="C131" s="25">
        <v>35</v>
      </c>
      <c r="D131" s="33">
        <v>5</v>
      </c>
      <c r="E131" s="14">
        <f t="shared" si="4"/>
        <v>7</v>
      </c>
      <c r="F131" s="8">
        <v>0</v>
      </c>
    </row>
    <row r="132" spans="1:6" ht="12.75">
      <c r="A132" s="8" t="s">
        <v>21</v>
      </c>
      <c r="B132" s="3" t="s">
        <v>139</v>
      </c>
      <c r="C132" s="25">
        <v>12</v>
      </c>
      <c r="D132" s="33">
        <v>0</v>
      </c>
      <c r="E132" s="14"/>
      <c r="F132" s="8">
        <v>0</v>
      </c>
    </row>
    <row r="133" spans="1:6" ht="12.75">
      <c r="A133" s="8" t="s">
        <v>23</v>
      </c>
      <c r="B133" s="3" t="s">
        <v>138</v>
      </c>
      <c r="C133" s="25">
        <v>8</v>
      </c>
      <c r="D133" s="33">
        <v>0</v>
      </c>
      <c r="E133" s="14"/>
      <c r="F133" s="8">
        <v>0</v>
      </c>
    </row>
    <row r="134" spans="2:6" ht="12.75">
      <c r="B134" s="22"/>
      <c r="C134" s="26">
        <f>SUM(C125:C133)</f>
        <v>1123</v>
      </c>
      <c r="D134" s="7">
        <f>SUM(D125:D133)</f>
        <v>73</v>
      </c>
      <c r="E134" s="72"/>
      <c r="F134" s="3"/>
    </row>
    <row r="135" ht="12.75">
      <c r="B135" s="22" t="s">
        <v>165</v>
      </c>
    </row>
    <row r="136" ht="12.75">
      <c r="B136" s="22" t="s">
        <v>141</v>
      </c>
    </row>
    <row r="138" spans="1:5" ht="12.75">
      <c r="A138" s="2"/>
      <c r="B138" t="s">
        <v>121</v>
      </c>
      <c r="C138" s="2"/>
      <c r="D138" s="2"/>
      <c r="E138" s="2"/>
    </row>
    <row r="139" spans="1:5" ht="12.75">
      <c r="A139" s="2"/>
      <c r="B139" t="s">
        <v>166</v>
      </c>
      <c r="C139" s="2"/>
      <c r="D139" s="2"/>
      <c r="E139" s="2"/>
    </row>
    <row r="140" spans="1:6" ht="12.75">
      <c r="A140" s="36"/>
      <c r="B140" s="36"/>
      <c r="C140" s="39"/>
      <c r="D140" s="39"/>
      <c r="E140" s="36"/>
      <c r="F140" s="2"/>
    </row>
    <row r="141" spans="1:6" ht="15.75">
      <c r="A141" s="18"/>
      <c r="B141" s="76"/>
      <c r="C141" s="52"/>
      <c r="D141" s="77"/>
      <c r="E141" s="52"/>
      <c r="F141" s="2"/>
    </row>
    <row r="142" spans="1:6" ht="15.75">
      <c r="A142" s="18"/>
      <c r="B142" s="76"/>
      <c r="C142" s="48"/>
      <c r="D142" s="77"/>
      <c r="E142" s="48"/>
      <c r="F142" s="2"/>
    </row>
    <row r="143" spans="1:6" ht="15.75">
      <c r="A143" s="18"/>
      <c r="B143" s="76"/>
      <c r="C143" s="53"/>
      <c r="D143" s="77"/>
      <c r="E143" s="53"/>
      <c r="F143" s="2"/>
    </row>
    <row r="144" spans="1:6" ht="15.75">
      <c r="A144" s="18"/>
      <c r="B144" s="76"/>
      <c r="C144" s="53"/>
      <c r="D144" s="77"/>
      <c r="E144" s="53"/>
      <c r="F144" s="2"/>
    </row>
    <row r="145" spans="1:6" ht="15.75">
      <c r="A145" s="18"/>
      <c r="B145" s="76"/>
      <c r="C145" s="53"/>
      <c r="D145" s="77"/>
      <c r="E145" s="53"/>
      <c r="F145" s="2"/>
    </row>
    <row r="146" spans="1:6" ht="18">
      <c r="A146" s="2"/>
      <c r="B146" s="78"/>
      <c r="C146" s="79"/>
      <c r="D146" s="77"/>
      <c r="E146" s="79"/>
      <c r="F146" s="2"/>
    </row>
    <row r="148" ht="12.75">
      <c r="B148" s="22"/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66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36"/>
      <c r="C2" s="2"/>
      <c r="D2" s="2"/>
      <c r="E2" s="2"/>
      <c r="F2" s="2"/>
    </row>
    <row r="3" spans="1:6" ht="15.75">
      <c r="A3" s="2"/>
      <c r="B3" s="37"/>
      <c r="C3" s="2"/>
      <c r="D3" s="2"/>
      <c r="E3" s="2"/>
      <c r="F3" s="2"/>
    </row>
    <row r="4" spans="1:6" ht="12.75">
      <c r="A4" s="36"/>
      <c r="B4" s="38"/>
      <c r="C4" s="39"/>
      <c r="D4" s="39"/>
      <c r="E4" s="36"/>
      <c r="F4" s="2"/>
    </row>
    <row r="5" spans="1:6" ht="12.75">
      <c r="A5" s="18"/>
      <c r="B5" s="19"/>
      <c r="C5" s="40"/>
      <c r="D5" s="41"/>
      <c r="E5" s="42"/>
      <c r="F5" s="2"/>
    </row>
    <row r="6" spans="1:6" ht="12.75">
      <c r="A6" s="18"/>
      <c r="B6" s="19"/>
      <c r="C6" s="40"/>
      <c r="D6" s="41"/>
      <c r="E6" s="42"/>
      <c r="F6" s="2"/>
    </row>
    <row r="7" spans="1:6" ht="12.75">
      <c r="A7" s="18"/>
      <c r="B7" s="19"/>
      <c r="C7" s="40"/>
      <c r="D7" s="41"/>
      <c r="E7" s="42"/>
      <c r="F7" s="2"/>
    </row>
    <row r="8" spans="1:6" ht="12.75">
      <c r="A8" s="18"/>
      <c r="B8" s="19"/>
      <c r="C8" s="13"/>
      <c r="D8" s="2"/>
      <c r="E8" s="42"/>
      <c r="F8" s="2"/>
    </row>
    <row r="9" spans="1:6" ht="12.75">
      <c r="A9" s="18"/>
      <c r="B9" s="19"/>
      <c r="C9" s="13"/>
      <c r="D9" s="2"/>
      <c r="E9" s="43"/>
      <c r="F9" s="2"/>
    </row>
    <row r="10" spans="1:6" ht="12.75">
      <c r="A10" s="18"/>
      <c r="B10" s="19"/>
      <c r="C10" s="40"/>
      <c r="D10" s="41"/>
      <c r="E10" s="42"/>
      <c r="F10" s="2"/>
    </row>
    <row r="11" spans="1:6" ht="12.75">
      <c r="A11" s="18"/>
      <c r="B11" s="19"/>
      <c r="C11" s="40"/>
      <c r="D11" s="41"/>
      <c r="E11" s="42"/>
      <c r="F11" s="2"/>
    </row>
    <row r="12" spans="1:6" ht="12.75">
      <c r="A12" s="18"/>
      <c r="B12" s="19"/>
      <c r="C12" s="13"/>
      <c r="D12" s="2"/>
      <c r="E12" s="42"/>
      <c r="F12" s="2"/>
    </row>
    <row r="13" spans="1:6" ht="12.75">
      <c r="A13" s="18"/>
      <c r="B13" s="19"/>
      <c r="C13" s="13"/>
      <c r="D13" s="2"/>
      <c r="E13" s="42"/>
      <c r="F13" s="2"/>
    </row>
    <row r="14" spans="1:6" ht="12.75">
      <c r="A14" s="18"/>
      <c r="B14" s="19"/>
      <c r="C14" s="13"/>
      <c r="D14" s="2"/>
      <c r="E14" s="42"/>
      <c r="F14" s="2"/>
    </row>
    <row r="15" spans="1:6" ht="12.75">
      <c r="A15" s="18"/>
      <c r="B15" s="19"/>
      <c r="C15" s="13"/>
      <c r="D15" s="2"/>
      <c r="E15" s="42"/>
      <c r="F15" s="2"/>
    </row>
    <row r="16" spans="1:6" ht="12.75">
      <c r="A16" s="18"/>
      <c r="B16" s="19"/>
      <c r="C16" s="13"/>
      <c r="D16" s="2"/>
      <c r="E16" s="44"/>
      <c r="F16" s="2"/>
    </row>
    <row r="17" spans="1:6" ht="12.75">
      <c r="A17" s="18"/>
      <c r="B17" s="19"/>
      <c r="C17" s="30"/>
      <c r="D17" s="2"/>
      <c r="E17" s="42"/>
      <c r="F17" s="2"/>
    </row>
    <row r="18" spans="1:6" ht="12.75">
      <c r="A18" s="18"/>
      <c r="B18" s="19"/>
      <c r="C18" s="13"/>
      <c r="D18" s="2"/>
      <c r="E18" s="42"/>
      <c r="F18" s="2"/>
    </row>
    <row r="19" spans="1:6" ht="12.75">
      <c r="A19" s="18"/>
      <c r="B19" s="19"/>
      <c r="C19" s="13"/>
      <c r="D19" s="2"/>
      <c r="E19" s="42"/>
      <c r="F19" s="2"/>
    </row>
    <row r="20" spans="1:6" ht="12.75">
      <c r="A20" s="18"/>
      <c r="B20" s="2"/>
      <c r="C20" s="13"/>
      <c r="D20" s="2"/>
      <c r="E20" s="42"/>
      <c r="F20" s="2"/>
    </row>
    <row r="21" spans="1:6" ht="12.75">
      <c r="A21" s="18"/>
      <c r="B21" s="19"/>
      <c r="C21" s="13"/>
      <c r="D21" s="2"/>
      <c r="E21" s="42"/>
      <c r="F21" s="2"/>
    </row>
    <row r="22" spans="1:6" ht="12.75">
      <c r="A22" s="18"/>
      <c r="B22" s="19"/>
      <c r="C22" s="13"/>
      <c r="D22" s="2"/>
      <c r="E22" s="42"/>
      <c r="F22" s="2"/>
    </row>
    <row r="23" spans="1:6" ht="12.75">
      <c r="A23" s="18"/>
      <c r="B23" s="19"/>
      <c r="C23" s="13"/>
      <c r="D23" s="2"/>
      <c r="E23" s="42"/>
      <c r="F23" s="2"/>
    </row>
    <row r="24" spans="1:6" ht="12.75">
      <c r="A24" s="18"/>
      <c r="B24" s="19"/>
      <c r="C24" s="13"/>
      <c r="D24" s="2"/>
      <c r="E24" s="42"/>
      <c r="F24" s="2"/>
    </row>
    <row r="25" spans="1:6" ht="12.75">
      <c r="A25" s="18"/>
      <c r="B25" s="19"/>
      <c r="C25" s="13"/>
      <c r="D25" s="2"/>
      <c r="E25" s="42"/>
      <c r="F25" s="2"/>
    </row>
    <row r="26" spans="1:6" ht="12.75">
      <c r="A26" s="18"/>
      <c r="B26" s="19"/>
      <c r="C26" s="13"/>
      <c r="D26" s="2"/>
      <c r="E26" s="42"/>
      <c r="F26" s="2"/>
    </row>
    <row r="27" spans="1:6" ht="12.75">
      <c r="A27" s="18"/>
      <c r="B27" s="45"/>
      <c r="C27" s="13"/>
      <c r="D27" s="2"/>
      <c r="E27" s="46"/>
      <c r="F27" s="2"/>
    </row>
    <row r="28" spans="1:6" ht="12.75">
      <c r="A28" s="18"/>
      <c r="B28" s="19"/>
      <c r="C28" s="13"/>
      <c r="D28" s="2"/>
      <c r="E28" s="42"/>
      <c r="F28" s="2"/>
    </row>
    <row r="29" spans="1:6" ht="12.75">
      <c r="A29" s="18"/>
      <c r="B29" s="19"/>
      <c r="C29" s="13"/>
      <c r="D29" s="2"/>
      <c r="E29" s="44"/>
      <c r="F29" s="2"/>
    </row>
    <row r="30" spans="1:6" ht="12.75">
      <c r="A30" s="18"/>
      <c r="B30" s="19"/>
      <c r="C30" s="13"/>
      <c r="D30" s="2"/>
      <c r="E30" s="42"/>
      <c r="F30" s="2"/>
    </row>
    <row r="31" spans="1:6" ht="12.75">
      <c r="A31" s="18"/>
      <c r="B31" s="19"/>
      <c r="C31" s="13"/>
      <c r="D31" s="2"/>
      <c r="E31" s="42"/>
      <c r="F31" s="2"/>
    </row>
    <row r="32" spans="1:6" ht="12.75">
      <c r="A32" s="18"/>
      <c r="B32" s="19"/>
      <c r="C32" s="13"/>
      <c r="D32" s="2"/>
      <c r="E32" s="42"/>
      <c r="F32" s="2"/>
    </row>
    <row r="33" spans="1:6" ht="12.75">
      <c r="A33" s="18"/>
      <c r="B33" s="19"/>
      <c r="C33" s="13"/>
      <c r="D33" s="2"/>
      <c r="E33" s="42"/>
      <c r="F33" s="2"/>
    </row>
    <row r="34" spans="1:6" ht="12.75">
      <c r="A34" s="18"/>
      <c r="B34" s="19"/>
      <c r="C34" s="13"/>
      <c r="D34" s="2"/>
      <c r="E34" s="30"/>
      <c r="F34" s="2"/>
    </row>
    <row r="35" spans="1:6" ht="12.75">
      <c r="A35" s="18"/>
      <c r="B35" s="19"/>
      <c r="C35" s="13"/>
      <c r="D35" s="2"/>
      <c r="E35" s="42"/>
      <c r="F35" s="2"/>
    </row>
    <row r="36" spans="1:6" ht="12.75">
      <c r="A36" s="18"/>
      <c r="B36" s="19"/>
      <c r="C36" s="13"/>
      <c r="D36" s="2"/>
      <c r="E36" s="47"/>
      <c r="F36" s="2"/>
    </row>
    <row r="37" spans="1:6" ht="12.75">
      <c r="A37" s="18"/>
      <c r="B37" s="19"/>
      <c r="C37" s="13"/>
      <c r="D37" s="2"/>
      <c r="E37" s="42"/>
      <c r="F37" s="2"/>
    </row>
    <row r="38" spans="1:6" ht="12.75">
      <c r="A38" s="18"/>
      <c r="B38" s="19"/>
      <c r="C38" s="13"/>
      <c r="D38" s="2"/>
      <c r="E38" s="42"/>
      <c r="F38" s="2"/>
    </row>
    <row r="39" spans="1:6" ht="12.75">
      <c r="A39" s="18"/>
      <c r="B39" s="19"/>
      <c r="C39" s="13"/>
      <c r="D39" s="2"/>
      <c r="E39" s="42"/>
      <c r="F39" s="2"/>
    </row>
    <row r="40" spans="1:6" ht="12.75">
      <c r="A40" s="18"/>
      <c r="B40" s="19"/>
      <c r="C40" s="48"/>
      <c r="D40" s="36"/>
      <c r="E40" s="49"/>
      <c r="F40" s="2"/>
    </row>
    <row r="41" spans="2:6" ht="12.75">
      <c r="B41" s="36"/>
      <c r="C41" s="2"/>
      <c r="D41" s="2"/>
      <c r="E41" s="50"/>
      <c r="F41" s="2"/>
    </row>
    <row r="42" spans="2:5" ht="12.75">
      <c r="B42" s="22"/>
      <c r="E42" s="23"/>
    </row>
    <row r="43" spans="2:5" ht="12.75">
      <c r="B43" s="22"/>
      <c r="E43" s="23"/>
    </row>
    <row r="44" spans="1:5" ht="15.75">
      <c r="A44" s="2"/>
      <c r="B44" s="37"/>
      <c r="C44" s="2"/>
      <c r="D44" s="2"/>
      <c r="E44" s="2"/>
    </row>
    <row r="45" spans="1:5" ht="12.75">
      <c r="A45" s="36"/>
      <c r="B45" s="38"/>
      <c r="C45" s="39"/>
      <c r="D45" s="39"/>
      <c r="E45" s="36"/>
    </row>
    <row r="46" spans="1:5" ht="12.75">
      <c r="A46" s="18"/>
      <c r="B46" s="2"/>
      <c r="C46" s="51"/>
      <c r="D46" s="41"/>
      <c r="E46" s="30"/>
    </row>
    <row r="47" spans="1:5" ht="12.75">
      <c r="A47" s="18"/>
      <c r="B47" s="19"/>
      <c r="C47" s="13"/>
      <c r="D47" s="2"/>
      <c r="E47" s="30"/>
    </row>
    <row r="48" spans="1:5" ht="12.75">
      <c r="A48" s="18"/>
      <c r="B48" s="19"/>
      <c r="C48" s="13"/>
      <c r="D48" s="2"/>
      <c r="E48" s="30"/>
    </row>
    <row r="49" spans="1:5" ht="12.75">
      <c r="A49" s="18"/>
      <c r="B49" s="19"/>
      <c r="C49" s="13"/>
      <c r="D49" s="2"/>
      <c r="E49" s="30"/>
    </row>
    <row r="50" spans="1:5" ht="12.75">
      <c r="A50" s="18"/>
      <c r="B50" s="19"/>
      <c r="C50" s="13"/>
      <c r="D50" s="2"/>
      <c r="E50" s="30"/>
    </row>
    <row r="51" spans="1:5" ht="12.75">
      <c r="A51" s="18"/>
      <c r="B51" s="19"/>
      <c r="C51" s="13"/>
      <c r="D51" s="2"/>
      <c r="E51" s="30"/>
    </row>
    <row r="52" spans="1:5" ht="12.75">
      <c r="A52" s="18"/>
      <c r="B52" s="19"/>
      <c r="C52" s="13"/>
      <c r="D52" s="2"/>
      <c r="E52" s="30"/>
    </row>
    <row r="53" spans="1:5" ht="12.75">
      <c r="A53" s="18"/>
      <c r="B53" s="19"/>
      <c r="C53" s="13"/>
      <c r="D53" s="2"/>
      <c r="E53" s="30"/>
    </row>
    <row r="54" spans="1:5" ht="12.75">
      <c r="A54" s="18"/>
      <c r="B54" s="19"/>
      <c r="C54" s="13"/>
      <c r="D54" s="2"/>
      <c r="E54" s="30"/>
    </row>
    <row r="55" spans="1:5" ht="12.75">
      <c r="A55" s="2"/>
      <c r="B55" s="2"/>
      <c r="C55" s="52"/>
      <c r="D55" s="36"/>
      <c r="E55" s="53"/>
    </row>
    <row r="57" ht="12.75">
      <c r="B57" s="22"/>
    </row>
    <row r="72" spans="1:5" ht="15.75">
      <c r="A72" s="2"/>
      <c r="B72" s="37"/>
      <c r="C72" s="2"/>
      <c r="D72" s="2"/>
      <c r="E72" s="2"/>
    </row>
    <row r="73" spans="1:5" ht="12.75">
      <c r="A73" s="36"/>
      <c r="B73" s="39"/>
      <c r="C73" s="39"/>
      <c r="D73" s="39"/>
      <c r="E73" s="36"/>
    </row>
    <row r="74" spans="1:5" ht="12.75">
      <c r="A74" s="18"/>
      <c r="B74" s="41"/>
      <c r="C74" s="13"/>
      <c r="D74" s="54"/>
      <c r="E74" s="30"/>
    </row>
    <row r="75" spans="1:5" ht="12.75">
      <c r="A75" s="18"/>
      <c r="B75" s="41"/>
      <c r="C75" s="13"/>
      <c r="D75" s="54"/>
      <c r="E75" s="30"/>
    </row>
    <row r="76" spans="1:5" ht="12.75">
      <c r="A76" s="18"/>
      <c r="B76" s="41"/>
      <c r="C76" s="13"/>
      <c r="D76" s="54"/>
      <c r="E76" s="30"/>
    </row>
    <row r="77" spans="1:5" ht="12.75">
      <c r="A77" s="18"/>
      <c r="B77" s="41"/>
      <c r="C77" s="13"/>
      <c r="D77" s="54"/>
      <c r="E77" s="30"/>
    </row>
    <row r="78" spans="1:5" ht="12.75">
      <c r="A78" s="18"/>
      <c r="B78" s="41"/>
      <c r="C78" s="13"/>
      <c r="D78" s="55"/>
      <c r="E78" s="30"/>
    </row>
    <row r="79" spans="1:5" ht="12.75">
      <c r="A79" s="18"/>
      <c r="B79" s="41"/>
      <c r="C79" s="13"/>
      <c r="D79" s="54"/>
      <c r="E79" s="30"/>
    </row>
    <row r="80" spans="1:5" ht="12.75">
      <c r="A80" s="18"/>
      <c r="B80" s="41"/>
      <c r="C80" s="13"/>
      <c r="D80" s="54"/>
      <c r="E80" s="30"/>
    </row>
    <row r="81" spans="1:5" ht="12.75">
      <c r="A81" s="18"/>
      <c r="B81" s="19"/>
      <c r="C81" s="13"/>
      <c r="D81" s="54"/>
      <c r="E81" s="30"/>
    </row>
    <row r="82" spans="1:5" ht="12.75">
      <c r="A82" s="18"/>
      <c r="B82" s="41"/>
      <c r="C82" s="13"/>
      <c r="D82" s="54"/>
      <c r="E82" s="30"/>
    </row>
    <row r="83" spans="1:5" ht="12.75">
      <c r="A83" s="18"/>
      <c r="B83" s="41"/>
      <c r="C83" s="13"/>
      <c r="D83" s="54"/>
      <c r="E83" s="30"/>
    </row>
    <row r="84" spans="1:5" ht="12.75">
      <c r="A84" s="18"/>
      <c r="B84" s="41"/>
      <c r="C84" s="13"/>
      <c r="D84" s="54"/>
      <c r="E84" s="30"/>
    </row>
    <row r="85" spans="1:5" ht="12.75">
      <c r="A85" s="18"/>
      <c r="B85" s="41"/>
      <c r="C85" s="13"/>
      <c r="D85" s="54"/>
      <c r="E85" s="30"/>
    </row>
    <row r="86" spans="1:5" ht="12.75">
      <c r="A86" s="18"/>
      <c r="B86" s="2"/>
      <c r="C86" s="30"/>
      <c r="D86" s="2"/>
      <c r="E86" s="30"/>
    </row>
    <row r="87" spans="1:5" ht="12.75">
      <c r="A87" s="18"/>
      <c r="B87" s="41"/>
      <c r="C87" s="13"/>
      <c r="D87" s="54"/>
      <c r="E87" s="30"/>
    </row>
    <row r="88" spans="1:5" ht="12.75">
      <c r="A88" s="18"/>
      <c r="B88" s="41"/>
      <c r="C88" s="13"/>
      <c r="D88" s="54"/>
      <c r="E88" s="30"/>
    </row>
    <row r="89" spans="1:5" ht="12.75">
      <c r="A89" s="18"/>
      <c r="B89" s="41"/>
      <c r="C89" s="13"/>
      <c r="D89" s="54"/>
      <c r="E89" s="30"/>
    </row>
    <row r="90" spans="1:5" ht="12.75">
      <c r="A90" s="18"/>
      <c r="B90" s="41"/>
      <c r="C90" s="13"/>
      <c r="D90" s="54"/>
      <c r="E90" s="30"/>
    </row>
    <row r="91" spans="1:5" ht="12.75">
      <c r="A91" s="18"/>
      <c r="B91" s="41"/>
      <c r="C91" s="13"/>
      <c r="D91" s="54"/>
      <c r="E91" s="30"/>
    </row>
    <row r="92" spans="1:5" ht="12.75">
      <c r="A92" s="18"/>
      <c r="B92" s="41"/>
      <c r="C92" s="13"/>
      <c r="D92" s="54"/>
      <c r="E92" s="30"/>
    </row>
    <row r="93" spans="1:5" ht="12.75">
      <c r="A93" s="18"/>
      <c r="B93" s="41"/>
      <c r="C93" s="13"/>
      <c r="D93" s="54"/>
      <c r="E93" s="30"/>
    </row>
    <row r="94" spans="1:5" ht="12.75">
      <c r="A94" s="18"/>
      <c r="B94" s="41"/>
      <c r="C94" s="13"/>
      <c r="D94" s="54"/>
      <c r="E94" s="30"/>
    </row>
    <row r="95" spans="1:5" ht="12.75">
      <c r="A95" s="18"/>
      <c r="B95" s="41"/>
      <c r="C95" s="13"/>
      <c r="D95" s="54"/>
      <c r="E95" s="30"/>
    </row>
    <row r="96" spans="1:5" ht="12.75">
      <c r="A96" s="18"/>
      <c r="B96" s="41"/>
      <c r="C96" s="13"/>
      <c r="D96" s="54"/>
      <c r="E96" s="30"/>
    </row>
    <row r="97" spans="1:5" ht="12.75">
      <c r="A97" s="18"/>
      <c r="B97" s="41"/>
      <c r="C97" s="13"/>
      <c r="D97" s="54"/>
      <c r="E97" s="30"/>
    </row>
    <row r="98" spans="1:5" ht="12.75">
      <c r="A98" s="18"/>
      <c r="B98" s="41"/>
      <c r="C98" s="13"/>
      <c r="D98" s="54"/>
      <c r="E98" s="30"/>
    </row>
    <row r="99" spans="1:5" ht="12.75">
      <c r="A99" s="18"/>
      <c r="B99" s="41"/>
      <c r="C99" s="13"/>
      <c r="D99" s="54"/>
      <c r="E99" s="30"/>
    </row>
    <row r="100" spans="1:5" ht="12.75">
      <c r="A100" s="18"/>
      <c r="B100" s="41"/>
      <c r="C100" s="13"/>
      <c r="D100" s="54"/>
      <c r="E100" s="30"/>
    </row>
    <row r="101" spans="1:5" ht="12.75">
      <c r="A101" s="18"/>
      <c r="B101" s="41"/>
      <c r="C101" s="13"/>
      <c r="D101" s="54"/>
      <c r="E101" s="30"/>
    </row>
    <row r="102" spans="1:5" ht="12.75">
      <c r="A102" s="18"/>
      <c r="B102" s="41"/>
      <c r="C102" s="13"/>
      <c r="D102" s="54"/>
      <c r="E102" s="30"/>
    </row>
    <row r="103" spans="1:5" ht="12.75">
      <c r="A103" s="18"/>
      <c r="B103" s="41"/>
      <c r="C103" s="13"/>
      <c r="D103" s="54"/>
      <c r="E103" s="30"/>
    </row>
    <row r="104" spans="1:5" ht="12.75">
      <c r="A104" s="18"/>
      <c r="B104" s="41"/>
      <c r="C104" s="13"/>
      <c r="D104" s="54"/>
      <c r="E104" s="30"/>
    </row>
    <row r="105" spans="1:5" ht="12.75">
      <c r="A105" s="2"/>
      <c r="B105" s="2"/>
      <c r="C105" s="52"/>
      <c r="D105" s="36"/>
      <c r="E105" s="53"/>
    </row>
    <row r="107" ht="12.75">
      <c r="B107" s="22"/>
    </row>
    <row r="109" spans="1:5" ht="15.75">
      <c r="A109" s="2"/>
      <c r="B109" s="37"/>
      <c r="C109" s="2"/>
      <c r="D109" s="2"/>
      <c r="E109" s="2"/>
    </row>
    <row r="110" spans="1:5" ht="12.75">
      <c r="A110" s="36"/>
      <c r="B110" s="36"/>
      <c r="C110" s="36"/>
      <c r="D110" s="39"/>
      <c r="E110" s="36"/>
    </row>
    <row r="111" spans="1:5" ht="12.75">
      <c r="A111" s="18"/>
      <c r="B111" s="2"/>
      <c r="C111" s="30"/>
      <c r="D111" s="2"/>
      <c r="E111" s="30"/>
    </row>
    <row r="112" spans="1:5" ht="12.75">
      <c r="A112" s="18"/>
      <c r="B112" s="41"/>
      <c r="C112" s="46"/>
      <c r="D112" s="54"/>
      <c r="E112" s="30"/>
    </row>
    <row r="113" spans="1:5" ht="12.75">
      <c r="A113" s="18"/>
      <c r="B113" s="41"/>
      <c r="C113" s="46"/>
      <c r="D113" s="54"/>
      <c r="E113" s="30"/>
    </row>
    <row r="114" spans="1:5" ht="12.75">
      <c r="A114" s="18"/>
      <c r="B114" s="41"/>
      <c r="C114" s="46"/>
      <c r="D114" s="54"/>
      <c r="E114" s="30"/>
    </row>
    <row r="115" spans="1:5" ht="12.75">
      <c r="A115" s="18"/>
      <c r="B115" s="41"/>
      <c r="C115" s="46"/>
      <c r="D115" s="54"/>
      <c r="E115" s="30"/>
    </row>
    <row r="116" spans="1:5" ht="12.75">
      <c r="A116" s="18"/>
      <c r="B116" s="41"/>
      <c r="C116" s="46"/>
      <c r="D116" s="54"/>
      <c r="E116" s="30"/>
    </row>
    <row r="117" spans="1:5" ht="12.75">
      <c r="A117" s="18"/>
      <c r="B117" s="41"/>
      <c r="C117" s="46"/>
      <c r="D117" s="54"/>
      <c r="E117" s="30"/>
    </row>
    <row r="118" spans="1:5" ht="12.75">
      <c r="A118" s="18"/>
      <c r="B118" s="41"/>
      <c r="C118" s="46"/>
      <c r="D118" s="54"/>
      <c r="E118" s="30"/>
    </row>
    <row r="119" spans="1:5" ht="12.75">
      <c r="A119" s="18"/>
      <c r="B119" s="41"/>
      <c r="C119" s="46"/>
      <c r="D119" s="54"/>
      <c r="E119" s="30"/>
    </row>
    <row r="120" spans="1:5" ht="12.75">
      <c r="A120" s="18"/>
      <c r="B120" s="41"/>
      <c r="C120" s="46"/>
      <c r="D120" s="54"/>
      <c r="E120" s="30"/>
    </row>
    <row r="121" spans="1:5" ht="12.75">
      <c r="A121" s="18"/>
      <c r="B121" s="41"/>
      <c r="C121" s="46"/>
      <c r="D121" s="54"/>
      <c r="E121" s="30"/>
    </row>
    <row r="122" spans="1:5" ht="12.75">
      <c r="A122" s="18"/>
      <c r="B122" s="41"/>
      <c r="C122" s="46"/>
      <c r="D122" s="54"/>
      <c r="E122" s="30"/>
    </row>
    <row r="123" spans="1:5" ht="12.75">
      <c r="A123" s="18"/>
      <c r="B123" s="41"/>
      <c r="C123" s="46"/>
      <c r="D123" s="54"/>
      <c r="E123" s="30"/>
    </row>
    <row r="124" spans="1:5" ht="12.75">
      <c r="A124" s="18"/>
      <c r="B124" s="41"/>
      <c r="C124" s="46"/>
      <c r="D124" s="54"/>
      <c r="E124" s="30"/>
    </row>
    <row r="125" spans="1:5" ht="12.75">
      <c r="A125" s="18"/>
      <c r="B125" s="41"/>
      <c r="C125" s="46"/>
      <c r="D125" s="54"/>
      <c r="E125" s="30"/>
    </row>
    <row r="126" spans="1:5" ht="12.75">
      <c r="A126" s="18"/>
      <c r="B126" s="41"/>
      <c r="C126" s="46"/>
      <c r="D126" s="54"/>
      <c r="E126" s="30"/>
    </row>
    <row r="127" spans="1:5" ht="12.75">
      <c r="A127" s="18"/>
      <c r="B127" s="41"/>
      <c r="C127" s="46"/>
      <c r="D127" s="54"/>
      <c r="E127" s="30"/>
    </row>
    <row r="128" spans="1:5" ht="12.75">
      <c r="A128" s="2"/>
      <c r="B128" s="2"/>
      <c r="C128" s="52"/>
      <c r="D128" s="36"/>
      <c r="E128" s="53"/>
    </row>
    <row r="130" ht="12.75">
      <c r="B130" s="22"/>
    </row>
    <row r="145" spans="1:5" ht="15.75">
      <c r="A145" s="2"/>
      <c r="B145" s="37"/>
      <c r="C145" s="2"/>
      <c r="D145" s="55"/>
      <c r="E145" s="2"/>
    </row>
    <row r="146" spans="1:5" ht="12.75">
      <c r="A146" s="36"/>
      <c r="B146" s="36"/>
      <c r="C146" s="36"/>
      <c r="D146" s="39"/>
      <c r="E146" s="36"/>
    </row>
    <row r="147" spans="1:5" ht="12.75">
      <c r="A147" s="18"/>
      <c r="B147" s="2"/>
      <c r="C147" s="56"/>
      <c r="D147" s="2"/>
      <c r="E147" s="30"/>
    </row>
    <row r="148" spans="1:5" ht="12.75">
      <c r="A148" s="18"/>
      <c r="B148" s="2"/>
      <c r="C148" s="30"/>
      <c r="D148" s="2"/>
      <c r="E148" s="43"/>
    </row>
    <row r="149" spans="1:5" ht="12.75">
      <c r="A149" s="18"/>
      <c r="B149" s="2"/>
      <c r="C149" s="46"/>
      <c r="D149" s="55"/>
      <c r="E149" s="43"/>
    </row>
    <row r="150" spans="1:5" ht="12.75">
      <c r="A150" s="18"/>
      <c r="B150" s="2"/>
      <c r="C150" s="46"/>
      <c r="D150" s="55"/>
      <c r="E150" s="43"/>
    </row>
    <row r="151" spans="1:5" ht="12.75">
      <c r="A151" s="18"/>
      <c r="B151" s="2"/>
      <c r="C151" s="30"/>
      <c r="D151" s="2"/>
      <c r="E151" s="43"/>
    </row>
    <row r="152" spans="1:5" ht="12.75">
      <c r="A152" s="18"/>
      <c r="B152" s="2"/>
      <c r="C152" s="30"/>
      <c r="D152" s="2"/>
      <c r="E152" s="30"/>
    </row>
    <row r="153" spans="1:5" ht="12.75">
      <c r="A153" s="18"/>
      <c r="B153" s="2"/>
      <c r="C153" s="51"/>
      <c r="D153" s="41"/>
      <c r="E153" s="57"/>
    </row>
    <row r="154" spans="1:5" ht="12.75">
      <c r="A154" s="18"/>
      <c r="B154" s="2"/>
      <c r="C154" s="30"/>
      <c r="D154" s="2"/>
      <c r="E154" s="43"/>
    </row>
    <row r="155" spans="1:5" ht="12.75">
      <c r="A155" s="18"/>
      <c r="B155" s="2"/>
      <c r="C155" s="51"/>
      <c r="D155" s="41"/>
      <c r="E155" s="30"/>
    </row>
    <row r="156" spans="1:5" ht="12.75">
      <c r="A156" s="18"/>
      <c r="B156" s="2"/>
      <c r="C156" s="30"/>
      <c r="D156" s="2"/>
      <c r="E156" s="43"/>
    </row>
    <row r="157" spans="1:5" ht="12.75">
      <c r="A157" s="2"/>
      <c r="B157" s="2"/>
      <c r="C157" s="52"/>
      <c r="D157" s="36"/>
      <c r="E157" s="30"/>
    </row>
    <row r="158" spans="1:5" ht="12.75">
      <c r="A158" s="2"/>
      <c r="B158" s="2"/>
      <c r="C158" s="2"/>
      <c r="D158" s="2"/>
      <c r="E158" s="30"/>
    </row>
    <row r="159" ht="12.75">
      <c r="B159" s="2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2014-01-24T12:49:01Z</cp:lastPrinted>
  <dcterms:created xsi:type="dcterms:W3CDTF">2006-11-30T08:18:33Z</dcterms:created>
  <dcterms:modified xsi:type="dcterms:W3CDTF">2014-03-18T09:03:38Z</dcterms:modified>
  <cp:category/>
  <cp:version/>
  <cp:contentType/>
  <cp:contentStatus/>
</cp:coreProperties>
</file>