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060"/>
  </bookViews>
  <sheets>
    <sheet name="mgr" sheetId="1" r:id="rId1"/>
    <sheet name="efekty" sheetId="5" r:id="rId2"/>
  </sheets>
  <definedNames>
    <definedName name="_ftn1" localSheetId="1">efekty!$B$86</definedName>
    <definedName name="_ftn2" localSheetId="1">efekty!$B$94</definedName>
    <definedName name="_ftnref1" localSheetId="1">efekty!$B$3</definedName>
    <definedName name="_ftnref2" localSheetId="1">efekty!$C$3</definedName>
    <definedName name="_xlnm.Print_Titles" localSheetId="0">mgr!$A:$D,mgr!$1:$15</definedName>
  </definedNames>
  <calcPr calcId="191029"/>
</workbook>
</file>

<file path=xl/calcChain.xml><?xml version="1.0" encoding="utf-8"?>
<calcChain xmlns="http://schemas.openxmlformats.org/spreadsheetml/2006/main">
  <c r="BS31" i="1" l="1"/>
  <c r="BT31" i="1"/>
  <c r="BU31" i="1"/>
  <c r="BS43" i="1"/>
  <c r="BT43" i="1"/>
  <c r="BU43" i="1"/>
  <c r="BS44" i="1"/>
  <c r="BT44" i="1"/>
  <c r="BU44" i="1"/>
  <c r="BS45" i="1"/>
  <c r="BT45" i="1"/>
  <c r="BU45" i="1"/>
  <c r="BS46" i="1"/>
  <c r="BT46" i="1"/>
  <c r="BU46" i="1"/>
  <c r="BS47" i="1"/>
  <c r="BT47" i="1"/>
  <c r="BU47" i="1"/>
  <c r="BS48" i="1"/>
  <c r="BT48" i="1"/>
  <c r="BU48" i="1"/>
  <c r="BS49" i="1"/>
  <c r="BT49" i="1"/>
  <c r="BU49" i="1"/>
  <c r="BS50" i="1"/>
  <c r="BT50" i="1"/>
  <c r="BU50" i="1"/>
  <c r="BS51" i="1"/>
  <c r="BT51" i="1"/>
  <c r="BU51" i="1"/>
  <c r="BS52" i="1"/>
  <c r="BT52" i="1"/>
  <c r="BU52" i="1"/>
  <c r="BS53" i="1"/>
  <c r="BT53" i="1"/>
  <c r="BU53" i="1"/>
  <c r="BS54" i="1"/>
  <c r="BT54" i="1"/>
  <c r="BU54" i="1"/>
  <c r="BS37" i="1"/>
  <c r="BT37" i="1"/>
  <c r="BU37" i="1"/>
  <c r="BS38" i="1"/>
  <c r="BT38" i="1"/>
  <c r="BU38" i="1"/>
  <c r="BS39" i="1"/>
  <c r="BT39" i="1"/>
  <c r="BU39" i="1"/>
  <c r="BS40" i="1"/>
  <c r="BT40" i="1"/>
  <c r="BU40" i="1"/>
  <c r="BS35" i="1" l="1"/>
  <c r="BT35" i="1"/>
  <c r="BU35" i="1"/>
  <c r="BS36" i="1"/>
  <c r="BT36" i="1"/>
  <c r="BU36" i="1"/>
  <c r="BS32" i="1"/>
  <c r="BT32" i="1"/>
  <c r="BU32" i="1"/>
  <c r="BS28" i="1"/>
  <c r="BT28" i="1"/>
  <c r="BU28" i="1"/>
  <c r="BS29" i="1"/>
  <c r="BT29" i="1"/>
  <c r="BU29" i="1"/>
  <c r="AH89" i="1" l="1"/>
  <c r="AI89" i="1"/>
  <c r="AH141" i="1"/>
  <c r="AI141" i="1"/>
  <c r="BF141" i="1"/>
  <c r="BF89" i="1"/>
  <c r="BS136" i="1" l="1"/>
  <c r="BT136" i="1"/>
  <c r="BU136" i="1"/>
  <c r="BS137" i="1"/>
  <c r="BT137" i="1"/>
  <c r="BU137" i="1"/>
  <c r="BS138" i="1"/>
  <c r="BT138" i="1"/>
  <c r="BU138" i="1"/>
  <c r="BS139" i="1"/>
  <c r="BT139" i="1"/>
  <c r="BU139" i="1"/>
  <c r="BS93" i="1" l="1"/>
  <c r="BT93" i="1"/>
  <c r="BU93" i="1"/>
  <c r="BS94" i="1" l="1"/>
  <c r="BT94" i="1"/>
  <c r="BU94" i="1"/>
  <c r="BS95" i="1"/>
  <c r="BT95" i="1"/>
  <c r="BU95" i="1"/>
  <c r="BS100" i="1"/>
  <c r="BT100" i="1"/>
  <c r="BU100" i="1"/>
  <c r="BS101" i="1"/>
  <c r="BT101" i="1"/>
  <c r="BU101" i="1"/>
  <c r="BS102" i="1"/>
  <c r="BT102" i="1"/>
  <c r="BU102" i="1"/>
  <c r="BS103" i="1"/>
  <c r="BT103" i="1"/>
  <c r="BU103" i="1"/>
  <c r="BS104" i="1"/>
  <c r="BT104" i="1"/>
  <c r="BU104" i="1"/>
  <c r="BS105" i="1"/>
  <c r="BT105" i="1"/>
  <c r="BU105" i="1"/>
  <c r="BS106" i="1"/>
  <c r="BT106" i="1"/>
  <c r="BU106" i="1"/>
  <c r="BS107" i="1"/>
  <c r="BT107" i="1"/>
  <c r="BU107" i="1"/>
  <c r="BS108" i="1"/>
  <c r="BT108" i="1"/>
  <c r="BU108" i="1"/>
  <c r="BS109" i="1"/>
  <c r="BT109" i="1"/>
  <c r="BU109" i="1"/>
  <c r="BS110" i="1"/>
  <c r="BT110" i="1"/>
  <c r="BU110" i="1"/>
  <c r="BS111" i="1"/>
  <c r="BT111" i="1"/>
  <c r="BU111" i="1"/>
  <c r="BS112" i="1"/>
  <c r="BT112" i="1"/>
  <c r="BU112" i="1"/>
  <c r="BS113" i="1"/>
  <c r="BT113" i="1"/>
  <c r="BU113" i="1"/>
  <c r="BS114" i="1"/>
  <c r="BT114" i="1"/>
  <c r="BU114" i="1"/>
  <c r="BS115" i="1"/>
  <c r="BT115" i="1"/>
  <c r="BU115" i="1"/>
  <c r="BS116" i="1"/>
  <c r="BT116" i="1"/>
  <c r="BU116" i="1"/>
  <c r="BS117" i="1"/>
  <c r="BT117" i="1"/>
  <c r="BU117" i="1"/>
  <c r="BS118" i="1"/>
  <c r="BT118" i="1"/>
  <c r="BU118" i="1"/>
  <c r="BS119" i="1"/>
  <c r="BT119" i="1"/>
  <c r="BU119" i="1"/>
  <c r="BS120" i="1"/>
  <c r="BT120" i="1"/>
  <c r="BU120" i="1"/>
  <c r="BS121" i="1"/>
  <c r="BT121" i="1"/>
  <c r="BU121" i="1"/>
  <c r="BS122" i="1"/>
  <c r="BT122" i="1"/>
  <c r="BU122" i="1"/>
  <c r="BS123" i="1"/>
  <c r="BT123" i="1"/>
  <c r="BU123" i="1"/>
  <c r="BS124" i="1"/>
  <c r="BT124" i="1"/>
  <c r="BU124" i="1"/>
  <c r="BS125" i="1"/>
  <c r="BT125" i="1"/>
  <c r="BU125" i="1"/>
  <c r="BS126" i="1"/>
  <c r="BT126" i="1"/>
  <c r="BU126" i="1"/>
  <c r="BS127" i="1"/>
  <c r="BT127" i="1"/>
  <c r="BU127" i="1"/>
  <c r="BS128" i="1"/>
  <c r="BT128" i="1"/>
  <c r="BU128" i="1"/>
  <c r="BS129" i="1"/>
  <c r="BT129" i="1"/>
  <c r="BU129" i="1"/>
  <c r="BS130" i="1"/>
  <c r="BT130" i="1"/>
  <c r="BU130" i="1"/>
  <c r="BS131" i="1"/>
  <c r="BT131" i="1"/>
  <c r="BU131" i="1"/>
  <c r="BS132" i="1"/>
  <c r="BT132" i="1"/>
  <c r="BU132" i="1"/>
  <c r="BS133" i="1"/>
  <c r="BT133" i="1"/>
  <c r="BU133" i="1"/>
  <c r="BS134" i="1"/>
  <c r="BT134" i="1"/>
  <c r="BU134" i="1"/>
  <c r="BS135" i="1"/>
  <c r="BT135" i="1"/>
  <c r="BU135" i="1"/>
  <c r="BS140" i="1"/>
  <c r="BT140" i="1"/>
  <c r="BU140" i="1"/>
  <c r="BS66" i="1"/>
  <c r="BT66" i="1"/>
  <c r="BU66" i="1"/>
  <c r="BS67" i="1"/>
  <c r="BT67" i="1"/>
  <c r="BU67" i="1"/>
  <c r="BS68" i="1"/>
  <c r="BT68" i="1"/>
  <c r="BU68" i="1"/>
  <c r="BS69" i="1"/>
  <c r="BT69" i="1"/>
  <c r="BU69" i="1"/>
  <c r="BS70" i="1"/>
  <c r="BT70" i="1"/>
  <c r="BU70" i="1"/>
  <c r="BS71" i="1"/>
  <c r="BT71" i="1"/>
  <c r="BU71" i="1"/>
  <c r="BS72" i="1"/>
  <c r="BT72" i="1"/>
  <c r="BU72" i="1"/>
  <c r="BS73" i="1"/>
  <c r="BT73" i="1"/>
  <c r="BU73" i="1"/>
  <c r="BS74" i="1"/>
  <c r="BT74" i="1"/>
  <c r="BU74" i="1"/>
  <c r="BS75" i="1"/>
  <c r="BT75" i="1"/>
  <c r="BU75" i="1"/>
  <c r="BS76" i="1"/>
  <c r="BT76" i="1"/>
  <c r="BU76" i="1"/>
  <c r="BS77" i="1"/>
  <c r="BT77" i="1"/>
  <c r="BU77" i="1"/>
  <c r="BS78" i="1"/>
  <c r="BT78" i="1"/>
  <c r="BU78" i="1"/>
  <c r="BS79" i="1"/>
  <c r="BT79" i="1"/>
  <c r="BU79" i="1"/>
  <c r="BS80" i="1"/>
  <c r="BT80" i="1"/>
  <c r="BU80" i="1"/>
  <c r="BS81" i="1"/>
  <c r="BT81" i="1"/>
  <c r="BU81" i="1"/>
  <c r="BS82" i="1"/>
  <c r="BT82" i="1"/>
  <c r="BU82" i="1"/>
  <c r="BS83" i="1"/>
  <c r="BT83" i="1"/>
  <c r="BU83" i="1"/>
  <c r="BS84" i="1"/>
  <c r="BT84" i="1"/>
  <c r="BU84" i="1"/>
  <c r="BS85" i="1"/>
  <c r="BT85" i="1"/>
  <c r="BU85" i="1"/>
  <c r="BS86" i="1"/>
  <c r="BT86" i="1"/>
  <c r="BU86" i="1"/>
  <c r="BS87" i="1"/>
  <c r="BT87" i="1"/>
  <c r="BU87" i="1"/>
  <c r="BS88" i="1"/>
  <c r="BT88" i="1"/>
  <c r="BU88" i="1"/>
  <c r="BS17" i="1"/>
  <c r="BT17" i="1"/>
  <c r="BU17" i="1"/>
  <c r="BS18" i="1"/>
  <c r="BT18" i="1"/>
  <c r="BU18" i="1"/>
  <c r="BS19" i="1"/>
  <c r="BT19" i="1"/>
  <c r="BU19" i="1"/>
  <c r="BS20" i="1"/>
  <c r="BT20" i="1"/>
  <c r="BU20" i="1"/>
  <c r="BS21" i="1"/>
  <c r="BT21" i="1"/>
  <c r="BU21" i="1"/>
  <c r="BS22" i="1"/>
  <c r="BT22" i="1"/>
  <c r="BU22" i="1"/>
  <c r="BS23" i="1"/>
  <c r="BT23" i="1"/>
  <c r="BU23" i="1"/>
  <c r="BS24" i="1"/>
  <c r="BT24" i="1"/>
  <c r="BU24" i="1"/>
  <c r="BS25" i="1"/>
  <c r="BT25" i="1"/>
  <c r="BU25" i="1"/>
  <c r="BS26" i="1"/>
  <c r="BT26" i="1"/>
  <c r="BU26" i="1"/>
  <c r="BS27" i="1"/>
  <c r="BT27" i="1"/>
  <c r="BU27" i="1"/>
  <c r="BS30" i="1"/>
  <c r="BT30" i="1"/>
  <c r="BU30" i="1"/>
  <c r="BS33" i="1"/>
  <c r="BT33" i="1"/>
  <c r="BU33" i="1"/>
  <c r="BS34" i="1"/>
  <c r="BT34" i="1"/>
  <c r="BU34" i="1"/>
  <c r="BS41" i="1"/>
  <c r="BT41" i="1"/>
  <c r="BU41" i="1"/>
  <c r="BS42" i="1"/>
  <c r="BT42" i="1"/>
  <c r="BU42" i="1"/>
  <c r="BS55" i="1"/>
  <c r="BT55" i="1"/>
  <c r="BU55" i="1"/>
  <c r="BS56" i="1"/>
  <c r="BT56" i="1"/>
  <c r="BU56" i="1"/>
  <c r="BS57" i="1"/>
  <c r="BT57" i="1"/>
  <c r="BU57" i="1"/>
  <c r="BS58" i="1"/>
  <c r="BT58" i="1"/>
  <c r="BU58" i="1"/>
  <c r="BS59" i="1"/>
  <c r="BT59" i="1"/>
  <c r="BU59" i="1"/>
  <c r="BS60" i="1"/>
  <c r="BT60" i="1"/>
  <c r="BU60" i="1"/>
  <c r="BS61" i="1"/>
  <c r="BT61" i="1"/>
  <c r="BU61" i="1"/>
  <c r="BS62" i="1"/>
  <c r="BT62" i="1"/>
  <c r="BU62" i="1"/>
  <c r="BS63" i="1"/>
  <c r="BT63" i="1"/>
  <c r="BU63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E89" i="1" l="1"/>
  <c r="E141" i="1" l="1"/>
  <c r="BT141" i="1" l="1"/>
  <c r="BS141" i="1"/>
  <c r="BU141" i="1"/>
  <c r="BU65" i="1"/>
  <c r="BT65" i="1"/>
  <c r="BU16" i="1"/>
  <c r="BT16" i="1"/>
  <c r="BS65" i="1"/>
  <c r="BS16" i="1"/>
  <c r="BS89" i="1" l="1"/>
  <c r="BT89" i="1"/>
  <c r="BU89" i="1"/>
</calcChain>
</file>

<file path=xl/sharedStrings.xml><?xml version="1.0" encoding="utf-8"?>
<sst xmlns="http://schemas.openxmlformats.org/spreadsheetml/2006/main" count="694" uniqueCount="356">
  <si>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</si>
  <si>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</si>
  <si>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</si>
  <si>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</si>
  <si>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</si>
  <si>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</si>
  <si>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</si>
  <si>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</si>
  <si>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</si>
  <si>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</si>
  <si>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</si>
  <si>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</si>
  <si>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</si>
  <si>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</si>
  <si>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</si>
  <si>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</si>
  <si>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</si>
  <si>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</si>
  <si>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</si>
  <si>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</si>
  <si>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</si>
  <si>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</si>
  <si>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</si>
  <si>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</si>
  <si>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</si>
  <si>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</si>
  <si>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</si>
  <si>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</si>
  <si>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</si>
  <si>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</si>
  <si>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</si>
  <si>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</si>
  <si>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</si>
  <si>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</si>
  <si>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</si>
  <si>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</si>
  <si>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</si>
  <si>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</si>
  <si>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</si>
  <si>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</si>
  <si>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</si>
  <si>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</si>
  <si>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</si>
  <si>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</si>
  <si>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</si>
  <si>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</si>
  <si>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</si>
  <si>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</si>
  <si>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</si>
  <si>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</si>
  <si>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</si>
  <si>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</si>
  <si>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</si>
  <si>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</si>
  <si>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</si>
  <si>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</si>
  <si>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</si>
  <si>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</si>
  <si>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</si>
  <si>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</si>
  <si>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</si>
  <si>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</si>
  <si>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</si>
  <si>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</si>
  <si>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</si>
  <si>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</si>
  <si>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</si>
  <si>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</si>
  <si>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</si>
  <si>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</si>
  <si>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</si>
  <si>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</si>
  <si>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</si>
  <si>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</si>
  <si>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</si>
  <si>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</si>
  <si>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</si>
  <si>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</si>
  <si>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</si>
  <si>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</si>
  <si>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</si>
  <si>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</si>
  <si>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</si>
  <si>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</si>
  <si>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</si>
  <si>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</si>
  <si>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</si>
  <si>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</si>
  <si>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</si>
  <si>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</si>
  <si>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</si>
  <si>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</si>
  <si>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</si>
  <si>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</si>
  <si>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</si>
  <si>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</si>
  <si>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</si>
  <si>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</si>
  <si>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</si>
  <si>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</si>
  <si>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</si>
  <si>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</si>
  <si>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</si>
  <si>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</si>
  <si>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</si>
  <si>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</si>
  <si>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</si>
  <si>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</si>
  <si>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</si>
  <si>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</si>
  <si>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</si>
  <si>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</si>
  <si>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</si>
  <si>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</si>
  <si>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</si>
  <si>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</si>
  <si>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K_W22</t>
  </si>
  <si>
    <t>Posiada wiedzę na temat uwarunkowań i metod planowania i zarządzania strategicznego na różnych poziomach organizacyjnych systemu ochrony zdrowia</t>
  </si>
  <si>
    <t>K_W23</t>
  </si>
  <si>
    <t>K_W24</t>
  </si>
  <si>
    <t>K_W25</t>
  </si>
  <si>
    <t>Posiada wiedzę na temat czynników warunkujących skuteczne i efektywne zarządzanie zasobami ludzkimi</t>
  </si>
  <si>
    <t>K_W26</t>
  </si>
  <si>
    <t>K_W27</t>
  </si>
  <si>
    <t>K_W28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</si>
  <si>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</si>
  <si>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</si>
  <si>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</si>
  <si>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</si>
  <si>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</si>
  <si>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</si>
  <si>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</si>
  <si>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</si>
  <si>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</si>
  <si>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</si>
  <si>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</si>
  <si>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</si>
  <si>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K_U16</t>
  </si>
  <si>
    <t>Potrafi przeprowadzić krytyczną analizę i interpretację ekspertyz, raportów z zakresu polityki zdrowotnej, ekonomiki zdrowia, stanu zdrowia społeczeństwa</t>
  </si>
  <si>
    <t>K_U17</t>
  </si>
  <si>
    <t>K_U18</t>
  </si>
  <si>
    <t>K_U19</t>
  </si>
  <si>
    <t>Podejmuje działania na rzecz zwiększania świadomości społecznej w zakresie zdrowia i bezpieczeństwa pracy</t>
  </si>
  <si>
    <t>K_U20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</si>
  <si>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</si>
  <si>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</si>
  <si>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</si>
  <si>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</si>
  <si>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</si>
  <si>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</si>
  <si>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</si>
  <si>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</si>
  <si>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</si>
  <si>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</si>
  <si>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ekonomia</t>
  </si>
  <si>
    <t xml:space="preserve"> socjologia</t>
  </si>
  <si>
    <t xml:space="preserve"> demografia</t>
  </si>
  <si>
    <t xml:space="preserve"> psychologia</t>
  </si>
  <si>
    <t xml:space="preserve"> biostatystyka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</si>
  <si>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</si>
  <si>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</si>
  <si>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</si>
  <si>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</si>
  <si>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</si>
  <si>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>badania naukowe w zdrowiu publicznym</t>
  </si>
  <si>
    <t>rachunkowość w ochronie zdrowia</t>
  </si>
  <si>
    <t>ekonomika i finansowanie w ochronie zdrowia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</si>
  <si>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</si>
  <si>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</si>
  <si>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</si>
  <si>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</si>
  <si>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</si>
  <si>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</si>
  <si>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</si>
  <si>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</si>
  <si>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</si>
  <si>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</si>
  <si>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</si>
  <si>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</si>
  <si>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</si>
  <si>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</si>
  <si>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</si>
  <si>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</si>
  <si>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</si>
  <si>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</si>
  <si>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</si>
  <si>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</si>
  <si>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</si>
  <si>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</si>
  <si>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</si>
  <si>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</si>
  <si>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</si>
  <si>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</si>
  <si>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</si>
  <si>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</si>
  <si>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pozyskiwanie dodatkowych źródeł finansowania w obszarze zdrowia</t>
  </si>
  <si>
    <t>międzysektorowa współpraca w sektorze ochrony zdrowia</t>
  </si>
  <si>
    <t>telemedycyna i e-zdrowie</t>
  </si>
  <si>
    <t>dokumentacja elektroniczna i systemy teleinformatyczne</t>
  </si>
  <si>
    <t>podstawowa opieka zdrowotna w systemie ochrony zdrowia</t>
  </si>
  <si>
    <t xml:space="preserve">podstawowa opieka zdrowotna w systemie ochrony zdrowia </t>
  </si>
  <si>
    <t xml:space="preserve">restrukturyzacja i reorganizacja w ochronie zdrowia </t>
  </si>
  <si>
    <t xml:space="preserve">seminarium dyplomowe </t>
  </si>
  <si>
    <t>bioetyka</t>
  </si>
  <si>
    <t>prawo medyczne</t>
  </si>
  <si>
    <t xml:space="preserve">socjologia medycyny </t>
  </si>
  <si>
    <t>zarządzanie jakością w ochronie zdrowia</t>
  </si>
  <si>
    <t>nadzór sanitarno epidemiologiczny</t>
  </si>
  <si>
    <t>ubezpieczenia zdrowotne i społeczne</t>
  </si>
  <si>
    <t>komunikacja interpersonalna</t>
  </si>
  <si>
    <t>międzynarodowa problematyka zdrowotna</t>
  </si>
  <si>
    <t>marketing usług medycznych</t>
  </si>
  <si>
    <t>etyka biznesu</t>
  </si>
  <si>
    <t>badania i strategie marketingowe</t>
  </si>
  <si>
    <t>monitoring zagrożeń zdrowia</t>
  </si>
  <si>
    <t>system ostrzegania w ochronie zdrowia</t>
  </si>
  <si>
    <t>media w zdrowiu publicznym</t>
  </si>
  <si>
    <t xml:space="preserve">PR w ochronie zdrowia </t>
  </si>
  <si>
    <t>3, 4</t>
  </si>
  <si>
    <t>psychologia zarządzania</t>
  </si>
  <si>
    <t>PZ</t>
  </si>
  <si>
    <t xml:space="preserve">bezpieczeństwo danych w ochronie zdrowia </t>
  </si>
  <si>
    <t>praktyka zawodowa</t>
  </si>
  <si>
    <t>zarządzanie zasobami ludzkimi w ochronie zdrowia</t>
  </si>
  <si>
    <t xml:space="preserve">zarządzanie kryzysowe w ochronie zdrowia </t>
  </si>
  <si>
    <t xml:space="preserve">przywództwo w ochronie zdrowia </t>
  </si>
  <si>
    <t xml:space="preserve">budżetowanie i controling </t>
  </si>
  <si>
    <t xml:space="preserve">zarządanie procesowe w podmiotach leczniczych </t>
  </si>
  <si>
    <t xml:space="preserve">kampanie społeczne w ochronie zdrowia </t>
  </si>
  <si>
    <t>rola audytu w procesesie zarządzania</t>
  </si>
  <si>
    <t xml:space="preserve">zarządzanie ryzykiem procesów medycznych </t>
  </si>
  <si>
    <t>organizacja i zarzadzanie w opiece onkologicznej</t>
  </si>
  <si>
    <t>wy</t>
  </si>
  <si>
    <t>se</t>
  </si>
  <si>
    <t>organizacja i zarzadzanie w opiece kardiologicznej</t>
  </si>
  <si>
    <t>Prezentuje pogłębioną wiedzę z zakresu rozpoznawania podstawowych zagrożeń zdrowia ludności, związanych z jakością środowiska, stylem życia i sposobem żywienia oraz innymi czynnikami ryzyka zdrowotnego</t>
  </si>
  <si>
    <t>P7S_WG_1</t>
  </si>
  <si>
    <t>P7S_WG_2</t>
  </si>
  <si>
    <t>P7S_WK_3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</si>
  <si>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</si>
  <si>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</si>
  <si>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P7S_WK_3   P7S_WK_4</t>
  </si>
  <si>
    <t>Ma poszerzoną wiedzę na temat wnioskowania statystycznego oraz znajomość  metodologii badań naukowych</t>
  </si>
  <si>
    <t>P7S_WK_3   P7S_WK_4 P7S_WK_2</t>
  </si>
  <si>
    <t>P7S_WK_1</t>
  </si>
  <si>
    <t>Posiada poszerzoną wiedzę o narzędziach informacyjnych i informatycznych, możliwych do wykorzystania przy opracowywaniu i realizacji programów zdrowotnych i społecznych.</t>
  </si>
  <si>
    <t>P7S_WK_2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</si>
  <si>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</si>
  <si>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</si>
  <si>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</si>
  <si>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</si>
  <si>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zasadach korzystania z prawa własności intelektualnej w funkcjonowaniu jednostek ochrony zdrowia (m. in. prawa autorskie, prawa własności przemysłowej, ochrona baz danych)</t>
  </si>
  <si>
    <t>Posiada wiedzę o zasadach konstruowania i pisania raportów oraz prac naukowych</t>
  </si>
  <si>
    <t>Posiada pogłębioną znajomość budowy i czynności poszczególnych układów oraz narządów, w zakresie dziedzin nauki i dyscyplin naukowych, niezbędnych dla studiowanego kierunku</t>
  </si>
  <si>
    <t>P7S_UK_1</t>
  </si>
  <si>
    <t xml:space="preserve">Wykorzystuje wiedzę teoretyczną, dostrzega, obserwuje i interpretuje zjawiska w zakresie zdrowia populacji, pogłębione i wzbogacone o wyjaśnienie wzajemnych relacji między zdrowiem, a czynnikami społeczno- ekonomicznymi </t>
  </si>
  <si>
    <t>P7S_UO_2</t>
  </si>
  <si>
    <t>P7S_UW_4</t>
  </si>
  <si>
    <t>Potrafi pracować w grupie nad strategią rozwiązania wybranego problemu dotyczącego zdrowia publicznego</t>
  </si>
  <si>
    <t>Wyraża opinie na temat mechanizmów wdrażania programów polityki zdrowotnej</t>
  </si>
  <si>
    <t>Identyfikuje bariery w edukacji zdrowotnej  populacji, bazując na teoriach zmian społecznych oraz stosuje właściwe metody i umiejętności komunikacyjne w procesie dydaktycznym</t>
  </si>
  <si>
    <t>Posiada umiejętność wykorzystywania wiedzy teoretycznej do wdrażania w jednostkach ochrony zdrowia struktur bezpieczeństwa danych osobowych , w tym danych medycznych</t>
  </si>
  <si>
    <t>P7S_UK3</t>
  </si>
  <si>
    <t>P7S_UW2   P7S_UW_5</t>
  </si>
  <si>
    <t>P7S_KK_1</t>
  </si>
  <si>
    <t>Przejawia zainteresowanie problemami polityki społecznej i zdrowotnej oraz zaangażowanie w promocję zdrowia publicznego</t>
  </si>
  <si>
    <t>Buduje relację partnerską, jako podstawę interwencji środowiskowej</t>
  </si>
  <si>
    <t>P7S_KO</t>
  </si>
  <si>
    <t>Angażuje się we współpracę z agencjami rządowymi i organizacjami pożytku publicznego w działaniach na rzecz poprawy stylu życia społeczeństwa i profilaktyki chorób cywilizacyjnych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</si>
  <si>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</si>
  <si>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Umie samodzielnie zdobywać wiedzę i rozwijać swoje umiejętności badawcze, korzystając z obiektywnych źródeł informacji oraz podejmować autonomiczne działania zmierzające do rozstrzygania praktycznych problemów</t>
  </si>
  <si>
    <t>Uczestniczy  w przygotowaniu projektów społecznych i przewiduje wielokierunkowe skutki społeczne swojej działalności</t>
  </si>
  <si>
    <t>P7S_KO     P7S_KR_2</t>
  </si>
  <si>
    <t>W30</t>
  </si>
  <si>
    <t>W31</t>
  </si>
  <si>
    <t>U23</t>
  </si>
  <si>
    <t>Kod efektu uczenia się (kierunek)[1]</t>
  </si>
  <si>
    <t>Efekty uczenia się[2]</t>
  </si>
  <si>
    <t>Po ukończeniu studiów drugiego stopnia o profilu ogólnoakademickim na kierunku studiów zdrowie publiczne absolwent:</t>
  </si>
  <si>
    <t>Efekty uczenia się obszaru (-ów), do których odnosi się kierunek</t>
  </si>
  <si>
    <t xml:space="preserve">P7S_WG_1, P7S_WG_2, </t>
  </si>
  <si>
    <t>P7S_WG_1, P7S_WG_2</t>
  </si>
  <si>
    <t>P7S_WK_3, P7S_WG_1</t>
  </si>
  <si>
    <t>P7S_WK_3, P7S_WG_2</t>
  </si>
  <si>
    <t>P7S_WK_1, P7S_WK_3</t>
  </si>
  <si>
    <t>P7S_WK_2, P7S_WK_4</t>
  </si>
  <si>
    <t>Zna zagadnienia dotyczące teoretycznych podstaw i metod badań przekonań i zachowań zdrowotnych oraz procesu zmiany i kształtowania zachowań zdrowotnych</t>
  </si>
  <si>
    <t>Posiada pogłębioną znajomość reguł prawnych organizujących lokalną, krajową oraz międzynarodową politykę zdrowotną i społeczną</t>
  </si>
  <si>
    <t>P7S_WK_3, P7S_WK_1</t>
  </si>
  <si>
    <t>Zna zasady i uwarunkowania alokacji zasobów na wszystkich poziomach organizacyjnych ochrony zdrowia</t>
  </si>
  <si>
    <t xml:space="preserve">Posiada wiedzę o źródłach rzetelnej informacji naukowej oraz koncepcjach tworzenia możliwych modeli przepływu informacji w ochronie zdrowia </t>
  </si>
  <si>
    <t>P7S_WG_1, P7S_WK_2</t>
  </si>
  <si>
    <t>Zna na poziomie rozszerzonym metody analiz ekonomicznych, w tym rachunku kosztów, stosowane w ochronie zdrowia</t>
  </si>
  <si>
    <t>Ma rozszerzoną wiedzę o charakterze zdrowia publicznego jako dyscypliny naukowej oraz  jego miejsca w systemie nauk i relacji do innych nauk</t>
  </si>
  <si>
    <t>K_W30</t>
  </si>
  <si>
    <t>Posiada pogłębioną wiedzę na temat polskich i międzynarodowych standardów jakości w podmiotach wykonujących działalność leczniczą</t>
  </si>
  <si>
    <t>P7S_WG_1   P7S_WK_1</t>
  </si>
  <si>
    <t>K_W31</t>
  </si>
  <si>
    <t>Zna fundamentalne dylematy współczesnych cywilizacji w kontekście kulturowym, etnicznym i religijnym</t>
  </si>
  <si>
    <t>P7S_UK_1, P7S_UK_3</t>
  </si>
  <si>
    <t>P7S_UK_3, P7S_UO_1</t>
  </si>
  <si>
    <t>P7S_UK_3, P7S_UO_1, P7S_UK_1</t>
  </si>
  <si>
    <t>P7S_UO_2, P7S_UW_3, P7S_UW_4</t>
  </si>
  <si>
    <t>Potrafi przedstawić wyniki badań w postaci samodzielnie przygotowanej prezentacji, raportu, rozprawy, referatu, zawierających opis i uzasadnienie celu pracy, przyjętą metodologię, wyniki oraz ich znaczenie na tle innych podobnych badań</t>
  </si>
  <si>
    <t>P7S_UW_3, P7S_UW_1</t>
  </si>
  <si>
    <t>P7S_UK_3, P7S_UW_3</t>
  </si>
  <si>
    <t>P7S_UK_3, P7S_UW_4</t>
  </si>
  <si>
    <t>P7S_UK_3, P7S_UW_3, P7S_UW_4</t>
  </si>
  <si>
    <t>P7S_UK_1, P7S_UK_2</t>
  </si>
  <si>
    <t>P7S_UK_3, P7S_UK_1</t>
  </si>
  <si>
    <t>P7S_UK_1, P7S_UO_1</t>
  </si>
  <si>
    <t>Analizuje dostępne dane w celu wyjaśnienia społeczno- ekonomicznych czynników wpływających na zdrowie</t>
  </si>
  <si>
    <t>P7S_UK_3, P7S_UK_1, P7S_UW_1</t>
  </si>
  <si>
    <t>P7S_UK_3, P7S_UW_4, P7S_UW_1, P7S_UW_3</t>
  </si>
  <si>
    <t>P7S_UK_1, P7S_UW_3</t>
  </si>
  <si>
    <t xml:space="preserve">Potrafi ocenić sytuację finansową jednostki opieki zdrowotnej </t>
  </si>
  <si>
    <t>Posiada umiejętność doboru i stosowania narzędzi informatycznych, wykorzystywanych w planowaniu i realizacji programów i zdrowotnych i społecznych</t>
  </si>
  <si>
    <t>P7S_UW_1, P7S_UW_3</t>
  </si>
  <si>
    <t>P7S_UO_2, P7S_UW_4</t>
  </si>
  <si>
    <t>Posługuje się językiem obcym na poziomie B2+ Europejskiego Systemu Opisu Kształcenia Językowego</t>
  </si>
  <si>
    <t>K_U22</t>
  </si>
  <si>
    <t>K_U23</t>
  </si>
  <si>
    <t>Potrafi opracować programy poprawy jakości</t>
  </si>
  <si>
    <t>P7S_UW_1  P7S_UW_2</t>
  </si>
  <si>
    <t>P7S_KK_1, P7S_KK_2, P7S_KR_2</t>
  </si>
  <si>
    <t>P7S_KO, P7S_KK_1, P7S_KR_1</t>
  </si>
  <si>
    <t>P7S_KK_1,  P7S_KO</t>
  </si>
  <si>
    <t>P7S_KO,  P7S_KR_1</t>
  </si>
  <si>
    <t>Docenia rolę dobrych praktyk w zakresie eliminacji zagrożeń w środowisku pracy</t>
  </si>
  <si>
    <t>P7S_KO, P7S_KR_2,</t>
  </si>
  <si>
    <t>P7S_KK_2, P7S_KR_1</t>
  </si>
  <si>
    <t>P7S_KK_1, P7S_KK_2</t>
  </si>
  <si>
    <t>Przestrzega zasad etycznych, obowiązujących w badaniach naukowych i organizacji pracy innych ludzi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</si>
  <si>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</si>
  <si>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</si>
  <si>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</si>
  <si>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</si>
  <si>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</si>
  <si>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</si>
  <si>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</si>
  <si>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</si>
  <si>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</si>
  <si>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>międzynarodowa problematyka zdrowia publicznego</t>
  </si>
  <si>
    <t xml:space="preserve"> problematyka zdrowia publicznego</t>
  </si>
  <si>
    <t>transkulturowość w systemie ochrony zdrowia</t>
  </si>
  <si>
    <t>europejskie programy zdrowotne</t>
  </si>
  <si>
    <t xml:space="preserve">europejskie programy zdrowotne </t>
  </si>
  <si>
    <t xml:space="preserve">międzynarodowa polityka zdrowotna i społeczna </t>
  </si>
  <si>
    <t xml:space="preserve">europejskie systemy finansowania opieki zdrowotnej </t>
  </si>
  <si>
    <t xml:space="preserve">zarządzanie zespołami międzynrodowymi </t>
  </si>
  <si>
    <t>wielokulturowość w zarządzaniu</t>
  </si>
  <si>
    <t xml:space="preserve">cykl kształcenia: 2021-2023 - specjalizacja zarządzanie </t>
  </si>
  <si>
    <t>Rok 1
202/2022</t>
  </si>
  <si>
    <t>Rok 2
2022/2023</t>
  </si>
  <si>
    <t>Rok 1
2021/2022</t>
  </si>
  <si>
    <t xml:space="preserve">europejska polityka społeczna i zdrowotna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</si>
</sst>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rgb="FFE5E5E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9" fillId="0" borderId="43" xfId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4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9" fillId="0" borderId="37" xfId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4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DA-439F-864B-EBD394E85D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DA-439F-864B-EBD394E85D0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DA-439F-864B-EBD394E85D0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DA-439F-864B-EBD394E85D0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DA-439F-864B-EBD394E85D0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DA-439F-864B-EBD394E85D0B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DA-439F-864B-EBD394E85D0B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DA-439F-864B-EBD394E85D0B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DA-439F-864B-EBD394E85D0B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CDA-439F-864B-EBD394E85D0B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CDA-439F-864B-EBD394E85D0B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CDA-439F-864B-EBD394E85D0B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CDA-439F-864B-EBD394E85D0B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CDA-439F-864B-EBD394E85D0B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CDA-439F-864B-EBD394E85D0B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CDA-439F-864B-EBD394E85D0B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CDA-439F-864B-EBD394E85D0B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CDA-439F-864B-EBD394E85D0B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CDA-439F-864B-EBD394E85D0B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CDA-439F-864B-EBD394E85D0B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CDA-439F-864B-EBD394E85D0B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CDA-439F-864B-EBD394E85D0B}"/>
              </c:ext>
            </c:extLst>
          </c:dPt>
          <c:cat>
            <c:strRef>
              <c:f>mgr!$E$15:$BR$15</c:f>
              <c:strCache>
                <c:ptCount val="6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W30</c:v>
                </c:pt>
                <c:pt idx="30">
                  <c:v>W31</c:v>
                </c:pt>
                <c:pt idx="31">
                  <c:v>U01</c:v>
                </c:pt>
                <c:pt idx="32">
                  <c:v>U02</c:v>
                </c:pt>
                <c:pt idx="33">
                  <c:v>U03</c:v>
                </c:pt>
                <c:pt idx="34">
                  <c:v>U04</c:v>
                </c:pt>
                <c:pt idx="35">
                  <c:v>U05</c:v>
                </c:pt>
                <c:pt idx="36">
                  <c:v>U06</c:v>
                </c:pt>
                <c:pt idx="37">
                  <c:v>U07</c:v>
                </c:pt>
                <c:pt idx="38">
                  <c:v>U08</c:v>
                </c:pt>
                <c:pt idx="39">
                  <c:v>U09</c:v>
                </c:pt>
                <c:pt idx="40">
                  <c:v>U10</c:v>
                </c:pt>
                <c:pt idx="41">
                  <c:v>U11</c:v>
                </c:pt>
                <c:pt idx="42">
                  <c:v>U12</c:v>
                </c:pt>
                <c:pt idx="43">
                  <c:v>U13</c:v>
                </c:pt>
                <c:pt idx="44">
                  <c:v>U14</c:v>
                </c:pt>
                <c:pt idx="45">
                  <c:v>U15</c:v>
                </c:pt>
                <c:pt idx="46">
                  <c:v>U16</c:v>
                </c:pt>
                <c:pt idx="47">
                  <c:v>U17</c:v>
                </c:pt>
                <c:pt idx="48">
                  <c:v>U18</c:v>
                </c:pt>
                <c:pt idx="49">
                  <c:v>U19</c:v>
                </c:pt>
                <c:pt idx="50">
                  <c:v>U20</c:v>
                </c:pt>
                <c:pt idx="51">
                  <c:v>U21</c:v>
                </c:pt>
                <c:pt idx="52">
                  <c:v>U22</c:v>
                </c:pt>
                <c:pt idx="53">
                  <c:v>U23</c:v>
                </c:pt>
                <c:pt idx="54">
                  <c:v>K01</c:v>
                </c:pt>
                <c:pt idx="55">
                  <c:v>K02</c:v>
                </c:pt>
                <c:pt idx="56">
                  <c:v>K03</c:v>
                </c:pt>
                <c:pt idx="57">
                  <c:v>K04</c:v>
                </c:pt>
                <c:pt idx="58">
                  <c:v>K05</c:v>
                </c:pt>
                <c:pt idx="59">
                  <c:v>K06</c:v>
                </c:pt>
                <c:pt idx="60">
                  <c:v>K07</c:v>
                </c:pt>
                <c:pt idx="61">
                  <c:v>K08</c:v>
                </c:pt>
                <c:pt idx="62">
                  <c:v>K09</c:v>
                </c:pt>
                <c:pt idx="63">
                  <c:v>K10</c:v>
                </c:pt>
                <c:pt idx="64">
                  <c:v>K11</c:v>
                </c:pt>
                <c:pt idx="65">
                  <c:v>K12</c:v>
                </c:pt>
              </c:strCache>
            </c:strRef>
          </c:cat>
          <c:val>
            <c:numRef>
              <c:f>mgr!$E$89:$BR$89</c:f>
              <c:numCache>
                <c:formatCode>General</c:formatCode>
                <c:ptCount val="66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8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28</c:v>
                </c:pt>
                <c:pt idx="55">
                  <c:v>8</c:v>
                </c:pt>
                <c:pt idx="56">
                  <c:v>7</c:v>
                </c:pt>
                <c:pt idx="57">
                  <c:v>5</c:v>
                </c:pt>
                <c:pt idx="58">
                  <c:v>1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27</c:v>
                </c:pt>
                <c:pt idx="63">
                  <c:v>28</c:v>
                </c:pt>
                <c:pt idx="64">
                  <c:v>5</c:v>
                </c:pt>
                <c:pt idx="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7CDA-439F-864B-EBD394E85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8598912"/>
        <c:axId val="208600448"/>
      </c:barChart>
      <c:catAx>
        <c:axId val="2085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600448"/>
        <c:crosses val="autoZero"/>
        <c:auto val="1"/>
        <c:lblAlgn val="ctr"/>
        <c:lblOffset val="100"/>
        <c:noMultiLvlLbl val="0"/>
      </c:catAx>
      <c:valAx>
        <c:axId val="20860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59891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mgr!$B$16:$B$88</c:f>
              <c:strCache>
                <c:ptCount val="63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międzynarodowa problematyka zdrowia publicznego</c:v>
                </c:pt>
                <c:pt idx="13">
                  <c:v>międzynarodowa problematyka zdrowia publicznego</c:v>
                </c:pt>
                <c:pt idx="14">
                  <c:v> problematyka zdrowia publicznego</c:v>
                </c:pt>
                <c:pt idx="15">
                  <c:v>transkulturowość w systemie ochrony zdrowia</c:v>
                </c:pt>
                <c:pt idx="16">
                  <c:v>transkulturowość w systemie ochrony zdrowia</c:v>
                </c:pt>
                <c:pt idx="17">
                  <c:v>epidemiologia</c:v>
                </c:pt>
                <c:pt idx="18">
                  <c:v>epidemiologia</c:v>
                </c:pt>
                <c:pt idx="19">
                  <c:v>europejskie programy zdrowotne</c:v>
                </c:pt>
                <c:pt idx="20">
                  <c:v>europejskie programy zdrowotne </c:v>
                </c:pt>
                <c:pt idx="21">
                  <c:v>międzynarodowa polityka zdrowotna i społeczna </c:v>
                </c:pt>
                <c:pt idx="22">
                  <c:v>międzynarodowa polityka zdrowotna i społeczna </c:v>
                </c:pt>
                <c:pt idx="23">
                  <c:v>europejskie systemy finansowania opieki zdrowotnej </c:v>
                </c:pt>
                <c:pt idx="24">
                  <c:v>europejskie systemy finansowania opieki zdrowotnej </c:v>
                </c:pt>
                <c:pt idx="25">
                  <c:v>bezpieczeństwo danych w ochronie zdrowia </c:v>
                </c:pt>
                <c:pt idx="26">
                  <c:v>bezpieczeństwo danych w ochronie zdrowia </c:v>
                </c:pt>
                <c:pt idx="27">
                  <c:v>europejska polityka społeczna i zdrowotna </c:v>
                </c:pt>
                <c:pt idx="28">
                  <c:v>europejska polityka społeczna i zdrowotna </c:v>
                </c:pt>
                <c:pt idx="29">
                  <c:v>organizacja i zarządzanie w ochronie zdrowia </c:v>
                </c:pt>
                <c:pt idx="30">
                  <c:v>organizacja i zarządzanie w ochronie zdrowia </c:v>
                </c:pt>
                <c:pt idx="31">
                  <c:v>badania naukowe w zdrowiu publicznym</c:v>
                </c:pt>
                <c:pt idx="32">
                  <c:v>badania naukowe w zdrowiu publicznym</c:v>
                </c:pt>
                <c:pt idx="33">
                  <c:v>rachunkowość w ochronie zdrowia</c:v>
                </c:pt>
                <c:pt idx="34">
                  <c:v>rachunkowość w ochronie zdrowia</c:v>
                </c:pt>
                <c:pt idx="35">
                  <c:v>ekonomika i finansowanie w ochronie zdrowia</c:v>
                </c:pt>
                <c:pt idx="36">
                  <c:v>ekonomika i finansowanie w ochronie zdrowia</c:v>
                </c:pt>
                <c:pt idx="37">
                  <c:v>praktyka zawodowa</c:v>
                </c:pt>
                <c:pt idx="38">
                  <c:v>Przedmiot</c:v>
                </c:pt>
                <c:pt idx="39">
                  <c:v>bioetyka</c:v>
                </c:pt>
                <c:pt idx="40">
                  <c:v>bioetyka</c:v>
                </c:pt>
                <c:pt idx="41">
                  <c:v>prawo medyczne</c:v>
                </c:pt>
                <c:pt idx="42">
                  <c:v>prawo medyczne</c:v>
                </c:pt>
                <c:pt idx="43">
                  <c:v>psychologia zarządzania</c:v>
                </c:pt>
                <c:pt idx="44">
                  <c:v>psychologia zarządzania</c:v>
                </c:pt>
                <c:pt idx="45">
                  <c:v>socjologia medycyny </c:v>
                </c:pt>
                <c:pt idx="46">
                  <c:v>socjologia medycyny </c:v>
                </c:pt>
                <c:pt idx="47">
                  <c:v>zarządzanie jakością w ochronie zdrowia</c:v>
                </c:pt>
                <c:pt idx="48">
                  <c:v>zarządzanie jakością w ochronie zdrowia</c:v>
                </c:pt>
                <c:pt idx="49">
                  <c:v>nadzór sanitarno epidemiologiczny</c:v>
                </c:pt>
                <c:pt idx="50">
                  <c:v>nadzór sanitarno epidemiologiczny</c:v>
                </c:pt>
                <c:pt idx="51">
                  <c:v>ubezpieczenia zdrowotne i społeczne</c:v>
                </c:pt>
                <c:pt idx="52">
                  <c:v>ubezpieczenia zdrowotne i społeczne</c:v>
                </c:pt>
                <c:pt idx="53">
                  <c:v>komunikacja interpersonalna</c:v>
                </c:pt>
                <c:pt idx="54">
                  <c:v>komunikacja interpersonalna</c:v>
                </c:pt>
                <c:pt idx="55">
                  <c:v>zarządzanie zasobami ludzkimi w ochronie zdrowia</c:v>
                </c:pt>
                <c:pt idx="56">
                  <c:v>zarządzanie zasobami ludzkimi w ochronie zdrowia</c:v>
                </c:pt>
                <c:pt idx="57">
                  <c:v>międzynarodowa problematyka zdrowotna</c:v>
                </c:pt>
                <c:pt idx="58">
                  <c:v>międzynarodowa problematyka zdrowotna</c:v>
                </c:pt>
                <c:pt idx="59">
                  <c:v>marketing usług medycznych</c:v>
                </c:pt>
                <c:pt idx="60">
                  <c:v>marketing usług medycznych</c:v>
                </c:pt>
                <c:pt idx="61">
                  <c:v>etyka biznesu</c:v>
                </c:pt>
                <c:pt idx="62">
                  <c:v>etyka biznesu</c:v>
                </c:pt>
              </c:strCache>
            </c:strRef>
          </c:cat>
          <c:val>
            <c:numRef>
              <c:f>mgr!$BS$16:$BS$88</c:f>
              <c:numCache>
                <c:formatCode>General</c:formatCode>
                <c:ptCount val="6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8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E-4CBA-9B98-0EEBF46A4D54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mgr!$B$16:$B$88</c:f>
              <c:strCache>
                <c:ptCount val="63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międzynarodowa problematyka zdrowia publicznego</c:v>
                </c:pt>
                <c:pt idx="13">
                  <c:v>międzynarodowa problematyka zdrowia publicznego</c:v>
                </c:pt>
                <c:pt idx="14">
                  <c:v> problematyka zdrowia publicznego</c:v>
                </c:pt>
                <c:pt idx="15">
                  <c:v>transkulturowość w systemie ochrony zdrowia</c:v>
                </c:pt>
                <c:pt idx="16">
                  <c:v>transkulturowość w systemie ochrony zdrowia</c:v>
                </c:pt>
                <c:pt idx="17">
                  <c:v>epidemiologia</c:v>
                </c:pt>
                <c:pt idx="18">
                  <c:v>epidemiologia</c:v>
                </c:pt>
                <c:pt idx="19">
                  <c:v>europejskie programy zdrowotne</c:v>
                </c:pt>
                <c:pt idx="20">
                  <c:v>europejskie programy zdrowotne </c:v>
                </c:pt>
                <c:pt idx="21">
                  <c:v>międzynarodowa polityka zdrowotna i społeczna </c:v>
                </c:pt>
                <c:pt idx="22">
                  <c:v>międzynarodowa polityka zdrowotna i społeczna </c:v>
                </c:pt>
                <c:pt idx="23">
                  <c:v>europejskie systemy finansowania opieki zdrowotnej </c:v>
                </c:pt>
                <c:pt idx="24">
                  <c:v>europejskie systemy finansowania opieki zdrowotnej </c:v>
                </c:pt>
                <c:pt idx="25">
                  <c:v>bezpieczeństwo danych w ochronie zdrowia </c:v>
                </c:pt>
                <c:pt idx="26">
                  <c:v>bezpieczeństwo danych w ochronie zdrowia </c:v>
                </c:pt>
                <c:pt idx="27">
                  <c:v>europejska polityka społeczna i zdrowotna </c:v>
                </c:pt>
                <c:pt idx="28">
                  <c:v>europejska polityka społeczna i zdrowotna </c:v>
                </c:pt>
                <c:pt idx="29">
                  <c:v>organizacja i zarządzanie w ochronie zdrowia </c:v>
                </c:pt>
                <c:pt idx="30">
                  <c:v>organizacja i zarządzanie w ochronie zdrowia </c:v>
                </c:pt>
                <c:pt idx="31">
                  <c:v>badania naukowe w zdrowiu publicznym</c:v>
                </c:pt>
                <c:pt idx="32">
                  <c:v>badania naukowe w zdrowiu publicznym</c:v>
                </c:pt>
                <c:pt idx="33">
                  <c:v>rachunkowość w ochronie zdrowia</c:v>
                </c:pt>
                <c:pt idx="34">
                  <c:v>rachunkowość w ochronie zdrowia</c:v>
                </c:pt>
                <c:pt idx="35">
                  <c:v>ekonomika i finansowanie w ochronie zdrowia</c:v>
                </c:pt>
                <c:pt idx="36">
                  <c:v>ekonomika i finansowanie w ochronie zdrowia</c:v>
                </c:pt>
                <c:pt idx="37">
                  <c:v>praktyka zawodowa</c:v>
                </c:pt>
                <c:pt idx="38">
                  <c:v>Przedmiot</c:v>
                </c:pt>
                <c:pt idx="39">
                  <c:v>bioetyka</c:v>
                </c:pt>
                <c:pt idx="40">
                  <c:v>bioetyka</c:v>
                </c:pt>
                <c:pt idx="41">
                  <c:v>prawo medyczne</c:v>
                </c:pt>
                <c:pt idx="42">
                  <c:v>prawo medyczne</c:v>
                </c:pt>
                <c:pt idx="43">
                  <c:v>psychologia zarządzania</c:v>
                </c:pt>
                <c:pt idx="44">
                  <c:v>psychologia zarządzania</c:v>
                </c:pt>
                <c:pt idx="45">
                  <c:v>socjologia medycyny </c:v>
                </c:pt>
                <c:pt idx="46">
                  <c:v>socjologia medycyny </c:v>
                </c:pt>
                <c:pt idx="47">
                  <c:v>zarządzanie jakością w ochronie zdrowia</c:v>
                </c:pt>
                <c:pt idx="48">
                  <c:v>zarządzanie jakością w ochronie zdrowia</c:v>
                </c:pt>
                <c:pt idx="49">
                  <c:v>nadzór sanitarno epidemiologiczny</c:v>
                </c:pt>
                <c:pt idx="50">
                  <c:v>nadzór sanitarno epidemiologiczny</c:v>
                </c:pt>
                <c:pt idx="51">
                  <c:v>ubezpieczenia zdrowotne i społeczne</c:v>
                </c:pt>
                <c:pt idx="52">
                  <c:v>ubezpieczenia zdrowotne i społeczne</c:v>
                </c:pt>
                <c:pt idx="53">
                  <c:v>komunikacja interpersonalna</c:v>
                </c:pt>
                <c:pt idx="54">
                  <c:v>komunikacja interpersonalna</c:v>
                </c:pt>
                <c:pt idx="55">
                  <c:v>zarządzanie zasobami ludzkimi w ochronie zdrowia</c:v>
                </c:pt>
                <c:pt idx="56">
                  <c:v>zarządzanie zasobami ludzkimi w ochronie zdrowia</c:v>
                </c:pt>
                <c:pt idx="57">
                  <c:v>międzynarodowa problematyka zdrowotna</c:v>
                </c:pt>
                <c:pt idx="58">
                  <c:v>międzynarodowa problematyka zdrowotna</c:v>
                </c:pt>
                <c:pt idx="59">
                  <c:v>marketing usług medycznych</c:v>
                </c:pt>
                <c:pt idx="60">
                  <c:v>marketing usług medycznych</c:v>
                </c:pt>
                <c:pt idx="61">
                  <c:v>etyka biznesu</c:v>
                </c:pt>
                <c:pt idx="62">
                  <c:v>etyka biznesu</c:v>
                </c:pt>
              </c:strCache>
            </c:strRef>
          </c:cat>
          <c:val>
            <c:numRef>
              <c:f>mgr!$BT$16:$BT$88</c:f>
              <c:numCache>
                <c:formatCode>General</c:formatCode>
                <c:ptCount val="6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4</c:v>
                </c:pt>
                <c:pt idx="55">
                  <c:v>0</c:v>
                </c:pt>
                <c:pt idx="56">
                  <c:v>3</c:v>
                </c:pt>
                <c:pt idx="57">
                  <c:v>0</c:v>
                </c:pt>
                <c:pt idx="58">
                  <c:v>6</c:v>
                </c:pt>
                <c:pt idx="59">
                  <c:v>0</c:v>
                </c:pt>
                <c:pt idx="60">
                  <c:v>3</c:v>
                </c:pt>
                <c:pt idx="61">
                  <c:v>0</c:v>
                </c:pt>
                <c:pt idx="6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FE-4CBA-9B98-0EEBF46A4D54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mgr!$B$16:$B$88</c:f>
              <c:strCache>
                <c:ptCount val="63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międzynarodowa problematyka zdrowia publicznego</c:v>
                </c:pt>
                <c:pt idx="13">
                  <c:v>międzynarodowa problematyka zdrowia publicznego</c:v>
                </c:pt>
                <c:pt idx="14">
                  <c:v> problematyka zdrowia publicznego</c:v>
                </c:pt>
                <c:pt idx="15">
                  <c:v>transkulturowość w systemie ochrony zdrowia</c:v>
                </c:pt>
                <c:pt idx="16">
                  <c:v>transkulturowość w systemie ochrony zdrowia</c:v>
                </c:pt>
                <c:pt idx="17">
                  <c:v>epidemiologia</c:v>
                </c:pt>
                <c:pt idx="18">
                  <c:v>epidemiologia</c:v>
                </c:pt>
                <c:pt idx="19">
                  <c:v>europejskie programy zdrowotne</c:v>
                </c:pt>
                <c:pt idx="20">
                  <c:v>europejskie programy zdrowotne </c:v>
                </c:pt>
                <c:pt idx="21">
                  <c:v>międzynarodowa polityka zdrowotna i społeczna </c:v>
                </c:pt>
                <c:pt idx="22">
                  <c:v>międzynarodowa polityka zdrowotna i społeczna </c:v>
                </c:pt>
                <c:pt idx="23">
                  <c:v>europejskie systemy finansowania opieki zdrowotnej </c:v>
                </c:pt>
                <c:pt idx="24">
                  <c:v>europejskie systemy finansowania opieki zdrowotnej </c:v>
                </c:pt>
                <c:pt idx="25">
                  <c:v>bezpieczeństwo danych w ochronie zdrowia </c:v>
                </c:pt>
                <c:pt idx="26">
                  <c:v>bezpieczeństwo danych w ochronie zdrowia </c:v>
                </c:pt>
                <c:pt idx="27">
                  <c:v>europejska polityka społeczna i zdrowotna </c:v>
                </c:pt>
                <c:pt idx="28">
                  <c:v>europejska polityka społeczna i zdrowotna </c:v>
                </c:pt>
                <c:pt idx="29">
                  <c:v>organizacja i zarządzanie w ochronie zdrowia </c:v>
                </c:pt>
                <c:pt idx="30">
                  <c:v>organizacja i zarządzanie w ochronie zdrowia </c:v>
                </c:pt>
                <c:pt idx="31">
                  <c:v>badania naukowe w zdrowiu publicznym</c:v>
                </c:pt>
                <c:pt idx="32">
                  <c:v>badania naukowe w zdrowiu publicznym</c:v>
                </c:pt>
                <c:pt idx="33">
                  <c:v>rachunkowość w ochronie zdrowia</c:v>
                </c:pt>
                <c:pt idx="34">
                  <c:v>rachunkowość w ochronie zdrowia</c:v>
                </c:pt>
                <c:pt idx="35">
                  <c:v>ekonomika i finansowanie w ochronie zdrowia</c:v>
                </c:pt>
                <c:pt idx="36">
                  <c:v>ekonomika i finansowanie w ochronie zdrowia</c:v>
                </c:pt>
                <c:pt idx="37">
                  <c:v>praktyka zawodowa</c:v>
                </c:pt>
                <c:pt idx="38">
                  <c:v>Przedmiot</c:v>
                </c:pt>
                <c:pt idx="39">
                  <c:v>bioetyka</c:v>
                </c:pt>
                <c:pt idx="40">
                  <c:v>bioetyka</c:v>
                </c:pt>
                <c:pt idx="41">
                  <c:v>prawo medyczne</c:v>
                </c:pt>
                <c:pt idx="42">
                  <c:v>prawo medyczne</c:v>
                </c:pt>
                <c:pt idx="43">
                  <c:v>psychologia zarządzania</c:v>
                </c:pt>
                <c:pt idx="44">
                  <c:v>psychologia zarządzania</c:v>
                </c:pt>
                <c:pt idx="45">
                  <c:v>socjologia medycyny </c:v>
                </c:pt>
                <c:pt idx="46">
                  <c:v>socjologia medycyny </c:v>
                </c:pt>
                <c:pt idx="47">
                  <c:v>zarządzanie jakością w ochronie zdrowia</c:v>
                </c:pt>
                <c:pt idx="48">
                  <c:v>zarządzanie jakością w ochronie zdrowia</c:v>
                </c:pt>
                <c:pt idx="49">
                  <c:v>nadzór sanitarno epidemiologiczny</c:v>
                </c:pt>
                <c:pt idx="50">
                  <c:v>nadzór sanitarno epidemiologiczny</c:v>
                </c:pt>
                <c:pt idx="51">
                  <c:v>ubezpieczenia zdrowotne i społeczne</c:v>
                </c:pt>
                <c:pt idx="52">
                  <c:v>ubezpieczenia zdrowotne i społeczne</c:v>
                </c:pt>
                <c:pt idx="53">
                  <c:v>komunikacja interpersonalna</c:v>
                </c:pt>
                <c:pt idx="54">
                  <c:v>komunikacja interpersonalna</c:v>
                </c:pt>
                <c:pt idx="55">
                  <c:v>zarządzanie zasobami ludzkimi w ochronie zdrowia</c:v>
                </c:pt>
                <c:pt idx="56">
                  <c:v>zarządzanie zasobami ludzkimi w ochronie zdrowia</c:v>
                </c:pt>
                <c:pt idx="57">
                  <c:v>międzynarodowa problematyka zdrowotna</c:v>
                </c:pt>
                <c:pt idx="58">
                  <c:v>międzynarodowa problematyka zdrowotna</c:v>
                </c:pt>
                <c:pt idx="59">
                  <c:v>marketing usług medycznych</c:v>
                </c:pt>
                <c:pt idx="60">
                  <c:v>marketing usług medycznych</c:v>
                </c:pt>
                <c:pt idx="61">
                  <c:v>etyka biznesu</c:v>
                </c:pt>
                <c:pt idx="62">
                  <c:v>etyka biznesu</c:v>
                </c:pt>
              </c:strCache>
            </c:strRef>
          </c:cat>
          <c:val>
            <c:numRef>
              <c:f>mgr!$BU$16:$BU$88</c:f>
              <c:numCache>
                <c:formatCode>General</c:formatCode>
                <c:ptCount val="6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4</c:v>
                </c:pt>
                <c:pt idx="55">
                  <c:v>0</c:v>
                </c:pt>
                <c:pt idx="56">
                  <c:v>4</c:v>
                </c:pt>
                <c:pt idx="57">
                  <c:v>0</c:v>
                </c:pt>
                <c:pt idx="58">
                  <c:v>5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FE-4CBA-9B98-0EEBF46A4D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620160"/>
        <c:axId val="208654720"/>
      </c:barChart>
      <c:catAx>
        <c:axId val="208620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8654720"/>
        <c:crosses val="autoZero"/>
        <c:auto val="1"/>
        <c:lblAlgn val="ctr"/>
        <c:lblOffset val="100"/>
        <c:noMultiLvlLbl val="0"/>
      </c:catAx>
      <c:valAx>
        <c:axId val="2086547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62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2A-4A76-9EFB-A430A59B6D0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2A-4A76-9EFB-A430A59B6D0D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2A-4A76-9EFB-A430A59B6D0D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2A-4A76-9EFB-A430A59B6D0D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2A-4A76-9EFB-A430A59B6D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mgr!$BS$89:$BU$89</c:f>
              <c:numCache>
                <c:formatCode>General</c:formatCode>
                <c:ptCount val="3"/>
                <c:pt idx="0">
                  <c:v>120</c:v>
                </c:pt>
                <c:pt idx="1">
                  <c:v>84</c:v>
                </c:pt>
                <c:pt idx="2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2A-4A76-9EFB-A430A59B6D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mgr!$B$119:$B$140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monitoring zagrożeń zdrowia</c:v>
                </c:pt>
                <c:pt idx="6">
                  <c:v>monitoring zagrożeń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zarzadzanie w opiece onkologicznej</c:v>
                </c:pt>
                <c:pt idx="18">
                  <c:v>organizacja i zarzadzanie w opiece onkologicznej</c:v>
                </c:pt>
                <c:pt idx="19">
                  <c:v>organizacja i zarzadzanie w opiece kardiologicznej</c:v>
                </c:pt>
                <c:pt idx="20">
                  <c:v>organizacja i zarzadzanie w opiece kardiologicznej</c:v>
                </c:pt>
                <c:pt idx="21">
                  <c:v>seminarium dyplomowe </c:v>
                </c:pt>
              </c:strCache>
            </c:strRef>
          </c:cat>
          <c:val>
            <c:numRef>
              <c:f>mgr!$BS$119:$BS$140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9C-4629-AAB5-3D0812E0164B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mgr!$B$119:$B$140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monitoring zagrożeń zdrowia</c:v>
                </c:pt>
                <c:pt idx="6">
                  <c:v>monitoring zagrożeń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zarzadzanie w opiece onkologicznej</c:v>
                </c:pt>
                <c:pt idx="18">
                  <c:v>organizacja i zarzadzanie w opiece onkologicznej</c:v>
                </c:pt>
                <c:pt idx="19">
                  <c:v>organizacja i zarzadzanie w opiece kardiologicznej</c:v>
                </c:pt>
                <c:pt idx="20">
                  <c:v>organizacja i zarzadzanie w opiece kardiologicznej</c:v>
                </c:pt>
                <c:pt idx="21">
                  <c:v>seminarium dyplomowe </c:v>
                </c:pt>
              </c:strCache>
            </c:strRef>
          </c:cat>
          <c:val>
            <c:numRef>
              <c:f>mgr!$BT$119:$BT$140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9C-4629-AAB5-3D0812E0164B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mgr!$B$119:$B$140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monitoring zagrożeń zdrowia</c:v>
                </c:pt>
                <c:pt idx="6">
                  <c:v>monitoring zagrożeń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zarzadzanie w opiece onkologicznej</c:v>
                </c:pt>
                <c:pt idx="18">
                  <c:v>organizacja i zarzadzanie w opiece onkologicznej</c:v>
                </c:pt>
                <c:pt idx="19">
                  <c:v>organizacja i zarzadzanie w opiece kardiologicznej</c:v>
                </c:pt>
                <c:pt idx="20">
                  <c:v>organizacja i zarzadzanie w opiece kardiologicznej</c:v>
                </c:pt>
                <c:pt idx="21">
                  <c:v>seminarium dyplomowe </c:v>
                </c:pt>
              </c:strCache>
            </c:strRef>
          </c:cat>
          <c:val>
            <c:numRef>
              <c:f>mgr!$BU$119:$BU$140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9C-4629-AAB5-3D0812E016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738560"/>
        <c:axId val="208769024"/>
      </c:barChart>
      <c:catAx>
        <c:axId val="208738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8769024"/>
        <c:crosses val="autoZero"/>
        <c:auto val="1"/>
        <c:lblAlgn val="ctr"/>
        <c:lblOffset val="100"/>
        <c:noMultiLvlLbl val="0"/>
      </c:catAx>
      <c:valAx>
        <c:axId val="2087690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73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70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134470</xdr:colOff>
      <xdr:row>13</xdr:row>
      <xdr:rowOff>78441</xdr:rowOff>
    </xdr:from>
    <xdr:to>
      <xdr:col>87</xdr:col>
      <xdr:colOff>176893</xdr:colOff>
      <xdr:row>88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136070</xdr:colOff>
      <xdr:row>0</xdr:row>
      <xdr:rowOff>1</xdr:rowOff>
    </xdr:from>
    <xdr:to>
      <xdr:col>80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100853</xdr:colOff>
      <xdr:row>91</xdr:row>
      <xdr:rowOff>0</xdr:rowOff>
    </xdr:from>
    <xdr:to>
      <xdr:col>87</xdr:col>
      <xdr:colOff>143276</xdr:colOff>
      <xdr:row>140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41"/>
  <sheetViews>
    <sheetView tabSelected="1" zoomScale="85" zoomScaleNormal="85" workbookViewId="0">
      <selection activeCell="A90" sqref="A90"/>
    </sheetView>
  </sheetViews>
  <sheetFormatPr defaultRowHeight="15" x14ac:dyDescent="0.25"/>
  <cols>
    <col min="1" max="1" width="10" customWidth="1"/>
    <col min="2" max="2" width="36.42578125" style="1" customWidth="1"/>
    <col min="3" max="3" width="8.28515625" style="2" bestFit="1" customWidth="1"/>
    <col min="4" max="4" width="11.42578125" style="2" bestFit="1" customWidth="1"/>
    <col min="5" max="73" width="4.7109375" customWidth="1"/>
  </cols>
  <sheetData>
    <row r="1" spans="1:73" ht="14.45" x14ac:dyDescent="0.3">
      <c r="B1" s="24" t="s">
        <v>99</v>
      </c>
    </row>
    <row r="2" spans="1:73" ht="14.45" x14ac:dyDescent="0.3">
      <c r="B2" s="24" t="s">
        <v>77</v>
      </c>
    </row>
    <row r="3" spans="1:73" x14ac:dyDescent="0.25">
      <c r="B3" s="24" t="s">
        <v>351</v>
      </c>
    </row>
    <row r="4" spans="1:73" ht="14.45" x14ac:dyDescent="0.3">
      <c r="B4"/>
    </row>
    <row r="5" spans="1:73" x14ac:dyDescent="0.25">
      <c r="B5" s="1" t="s">
        <v>94</v>
      </c>
    </row>
    <row r="6" spans="1:73" ht="14.45" x14ac:dyDescent="0.3">
      <c r="B6" s="1" t="s">
        <v>95</v>
      </c>
    </row>
    <row r="7" spans="1:73" x14ac:dyDescent="0.25">
      <c r="B7" s="1" t="s">
        <v>96</v>
      </c>
    </row>
    <row r="8" spans="1:73" x14ac:dyDescent="0.25">
      <c r="B8" s="1" t="s">
        <v>88</v>
      </c>
    </row>
    <row r="9" spans="1:73" x14ac:dyDescent="0.25">
      <c r="B9" s="1" t="s">
        <v>79</v>
      </c>
    </row>
    <row r="10" spans="1:73" x14ac:dyDescent="0.25">
      <c r="B10" s="1" t="s">
        <v>97</v>
      </c>
    </row>
    <row r="11" spans="1:73" x14ac:dyDescent="0.25">
      <c r="B11" s="1" t="s">
        <v>91</v>
      </c>
    </row>
    <row r="12" spans="1:73" ht="14.45" x14ac:dyDescent="0.3">
      <c r="B12" s="1" t="s">
        <v>89</v>
      </c>
    </row>
    <row r="13" spans="1:73" ht="15.75" thickBot="1" x14ac:dyDescent="0.3">
      <c r="B13" s="1" t="s">
        <v>78</v>
      </c>
    </row>
    <row r="14" spans="1:73" ht="15.75" thickBot="1" x14ac:dyDescent="0.3">
      <c r="E14" s="108" t="s">
        <v>49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5"/>
      <c r="AI14" s="85"/>
      <c r="AJ14" s="108" t="s">
        <v>64</v>
      </c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86"/>
      <c r="BG14" s="103" t="s">
        <v>74</v>
      </c>
      <c r="BH14" s="104"/>
      <c r="BI14" s="104"/>
      <c r="BJ14" s="104"/>
      <c r="BK14" s="104"/>
      <c r="BL14" s="104"/>
      <c r="BM14" s="104"/>
      <c r="BN14" s="104"/>
      <c r="BO14" s="105"/>
      <c r="BP14" s="105"/>
      <c r="BQ14" s="105"/>
      <c r="BR14" s="106"/>
    </row>
    <row r="15" spans="1:73" ht="15.75" thickBot="1" x14ac:dyDescent="0.3">
      <c r="A15" s="4"/>
      <c r="B15" s="5" t="s">
        <v>1</v>
      </c>
      <c r="C15" s="6" t="s">
        <v>2</v>
      </c>
      <c r="D15" s="8" t="s">
        <v>3</v>
      </c>
      <c r="E15" s="15" t="s">
        <v>4</v>
      </c>
      <c r="F15" s="16" t="s">
        <v>5</v>
      </c>
      <c r="G15" s="16" t="s">
        <v>6</v>
      </c>
      <c r="H15" s="16" t="s">
        <v>7</v>
      </c>
      <c r="I15" s="16" t="s">
        <v>8</v>
      </c>
      <c r="J15" s="16" t="s">
        <v>9</v>
      </c>
      <c r="K15" s="16" t="s">
        <v>10</v>
      </c>
      <c r="L15" s="16" t="s">
        <v>11</v>
      </c>
      <c r="M15" s="16" t="s">
        <v>12</v>
      </c>
      <c r="N15" s="16" t="s">
        <v>13</v>
      </c>
      <c r="O15" s="16" t="s">
        <v>14</v>
      </c>
      <c r="P15" s="16" t="s">
        <v>15</v>
      </c>
      <c r="Q15" s="16" t="s">
        <v>167</v>
      </c>
      <c r="R15" s="16" t="s">
        <v>168</v>
      </c>
      <c r="S15" s="16" t="s">
        <v>169</v>
      </c>
      <c r="T15" s="16" t="s">
        <v>170</v>
      </c>
      <c r="U15" s="16" t="s">
        <v>171</v>
      </c>
      <c r="V15" s="16" t="s">
        <v>172</v>
      </c>
      <c r="W15" s="16" t="s">
        <v>173</v>
      </c>
      <c r="X15" s="16" t="s">
        <v>174</v>
      </c>
      <c r="Y15" s="16" t="s">
        <v>175</v>
      </c>
      <c r="Z15" s="16" t="s">
        <v>176</v>
      </c>
      <c r="AA15" s="16" t="s">
        <v>177</v>
      </c>
      <c r="AB15" s="16" t="s">
        <v>178</v>
      </c>
      <c r="AC15" s="16" t="s">
        <v>179</v>
      </c>
      <c r="AD15" s="16" t="s">
        <v>180</v>
      </c>
      <c r="AE15" s="16" t="s">
        <v>181</v>
      </c>
      <c r="AF15" s="16" t="s">
        <v>182</v>
      </c>
      <c r="AG15" s="20" t="s">
        <v>183</v>
      </c>
      <c r="AH15" s="78" t="s">
        <v>273</v>
      </c>
      <c r="AI15" s="96" t="s">
        <v>274</v>
      </c>
      <c r="AJ15" s="15" t="s">
        <v>50</v>
      </c>
      <c r="AK15" s="16" t="s">
        <v>51</v>
      </c>
      <c r="AL15" s="15" t="s">
        <v>52</v>
      </c>
      <c r="AM15" s="16" t="s">
        <v>53</v>
      </c>
      <c r="AN15" s="15" t="s">
        <v>54</v>
      </c>
      <c r="AO15" s="16" t="s">
        <v>55</v>
      </c>
      <c r="AP15" s="15" t="s">
        <v>56</v>
      </c>
      <c r="AQ15" s="16" t="s">
        <v>57</v>
      </c>
      <c r="AR15" s="15" t="s">
        <v>58</v>
      </c>
      <c r="AS15" s="16" t="s">
        <v>59</v>
      </c>
      <c r="AT15" s="15" t="s">
        <v>60</v>
      </c>
      <c r="AU15" s="16" t="s">
        <v>61</v>
      </c>
      <c r="AV15" s="15" t="s">
        <v>62</v>
      </c>
      <c r="AW15" s="16" t="s">
        <v>63</v>
      </c>
      <c r="AX15" s="15" t="s">
        <v>80</v>
      </c>
      <c r="AY15" s="16" t="s">
        <v>184</v>
      </c>
      <c r="AZ15" s="15" t="s">
        <v>185</v>
      </c>
      <c r="BA15" s="16" t="s">
        <v>186</v>
      </c>
      <c r="BB15" s="15" t="s">
        <v>187</v>
      </c>
      <c r="BC15" s="16" t="s">
        <v>188</v>
      </c>
      <c r="BD15" s="15" t="s">
        <v>189</v>
      </c>
      <c r="BE15" s="16" t="s">
        <v>190</v>
      </c>
      <c r="BF15" s="39" t="s">
        <v>275</v>
      </c>
      <c r="BG15" s="39" t="s">
        <v>65</v>
      </c>
      <c r="BH15" s="16" t="s">
        <v>66</v>
      </c>
      <c r="BI15" s="16" t="s">
        <v>67</v>
      </c>
      <c r="BJ15" s="16" t="s">
        <v>68</v>
      </c>
      <c r="BK15" s="16" t="s">
        <v>69</v>
      </c>
      <c r="BL15" s="16" t="s">
        <v>70</v>
      </c>
      <c r="BM15" s="16" t="s">
        <v>71</v>
      </c>
      <c r="BN15" s="16" t="s">
        <v>72</v>
      </c>
      <c r="BO15" s="29" t="s">
        <v>73</v>
      </c>
      <c r="BP15" s="29" t="s">
        <v>191</v>
      </c>
      <c r="BQ15" s="29" t="s">
        <v>192</v>
      </c>
      <c r="BR15" s="29" t="s">
        <v>193</v>
      </c>
      <c r="BS15" s="42" t="s">
        <v>0</v>
      </c>
      <c r="BT15" s="42" t="s">
        <v>81</v>
      </c>
      <c r="BU15" s="42" t="s">
        <v>82</v>
      </c>
    </row>
    <row r="16" spans="1:73" ht="15.75" thickBot="1" x14ac:dyDescent="0.3">
      <c r="A16" s="102" t="s">
        <v>352</v>
      </c>
      <c r="B16" s="59" t="s">
        <v>153</v>
      </c>
      <c r="C16" s="22">
        <v>1</v>
      </c>
      <c r="D16" s="56" t="s">
        <v>93</v>
      </c>
      <c r="E16" s="14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30"/>
      <c r="Z16" s="30"/>
      <c r="AA16" s="30"/>
      <c r="AB16" s="30">
        <v>1</v>
      </c>
      <c r="AC16" s="30"/>
      <c r="AD16" s="30"/>
      <c r="AE16" s="30"/>
      <c r="AF16" s="30"/>
      <c r="AG16" s="10"/>
      <c r="AH16" s="10"/>
      <c r="AI16" s="10"/>
      <c r="AJ16" s="33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0"/>
      <c r="AX16" s="30"/>
      <c r="AY16" s="30"/>
      <c r="AZ16" s="30"/>
      <c r="BA16" s="30"/>
      <c r="BB16" s="30"/>
      <c r="BC16" s="30"/>
      <c r="BD16" s="30"/>
      <c r="BE16" s="9"/>
      <c r="BF16" s="33"/>
      <c r="BG16" s="33"/>
      <c r="BH16" s="10"/>
      <c r="BI16" s="10"/>
      <c r="BJ16" s="10"/>
      <c r="BK16" s="10"/>
      <c r="BL16" s="10"/>
      <c r="BM16" s="10"/>
      <c r="BN16" s="10"/>
      <c r="BO16" s="30"/>
      <c r="BP16" s="30"/>
      <c r="BQ16" s="30"/>
      <c r="BR16" s="30"/>
      <c r="BS16" s="40">
        <f t="shared" ref="BS16:BS63" si="0">COUNTIF(E16:AG16,1)</f>
        <v>3</v>
      </c>
      <c r="BT16" s="40">
        <f t="shared" ref="BT16:BT63" si="1">COUNTIF(AJ16:BE16,1)</f>
        <v>0</v>
      </c>
      <c r="BU16" s="40">
        <f>COUNTIF(BG16:BR16,1)</f>
        <v>0</v>
      </c>
    </row>
    <row r="17" spans="1:73" ht="15.75" thickBot="1" x14ac:dyDescent="0.3">
      <c r="A17" s="102"/>
      <c r="B17" s="59" t="s">
        <v>153</v>
      </c>
      <c r="C17" s="22">
        <v>1</v>
      </c>
      <c r="D17" s="56" t="s">
        <v>98</v>
      </c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30"/>
      <c r="Z17" s="30"/>
      <c r="AA17" s="30"/>
      <c r="AB17" s="30"/>
      <c r="AC17" s="30"/>
      <c r="AD17" s="30"/>
      <c r="AE17" s="30"/>
      <c r="AF17" s="30"/>
      <c r="AG17" s="9"/>
      <c r="AH17" s="9"/>
      <c r="AI17" s="9"/>
      <c r="AJ17" s="33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30"/>
      <c r="AX17" s="30"/>
      <c r="AY17" s="30"/>
      <c r="AZ17" s="30">
        <v>1</v>
      </c>
      <c r="BA17" s="30"/>
      <c r="BB17" s="30"/>
      <c r="BC17" s="30">
        <v>1</v>
      </c>
      <c r="BD17" s="30"/>
      <c r="BE17" s="9"/>
      <c r="BF17" s="33"/>
      <c r="BG17" s="33">
        <v>1</v>
      </c>
      <c r="BH17" s="10"/>
      <c r="BI17" s="10"/>
      <c r="BJ17" s="10"/>
      <c r="BK17" s="10"/>
      <c r="BL17" s="10"/>
      <c r="BM17" s="10"/>
      <c r="BN17" s="10"/>
      <c r="BO17" s="30">
        <v>1</v>
      </c>
      <c r="BP17" s="30">
        <v>1</v>
      </c>
      <c r="BQ17" s="30"/>
      <c r="BR17" s="30"/>
      <c r="BS17" s="40">
        <f t="shared" si="0"/>
        <v>0</v>
      </c>
      <c r="BT17" s="40">
        <f t="shared" si="1"/>
        <v>2</v>
      </c>
      <c r="BU17" s="40">
        <f t="shared" ref="BU17:BU63" si="2">COUNTIF(BG17:BR17,1)</f>
        <v>3</v>
      </c>
    </row>
    <row r="18" spans="1:73" ht="15.75" thickBot="1" x14ac:dyDescent="0.3">
      <c r="A18" s="99"/>
      <c r="B18" s="59" t="s">
        <v>154</v>
      </c>
      <c r="C18" s="22">
        <v>1</v>
      </c>
      <c r="D18" s="56" t="s">
        <v>93</v>
      </c>
      <c r="E18" s="13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1"/>
      <c r="Z18" s="31"/>
      <c r="AA18" s="31"/>
      <c r="AB18" s="31"/>
      <c r="AC18" s="31"/>
      <c r="AD18" s="31">
        <v>1</v>
      </c>
      <c r="AE18" s="31"/>
      <c r="AF18" s="31"/>
      <c r="AG18" s="9"/>
      <c r="AH18" s="9"/>
      <c r="AI18" s="9"/>
      <c r="AJ18" s="3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1"/>
      <c r="AX18" s="31"/>
      <c r="AY18" s="31"/>
      <c r="AZ18" s="31"/>
      <c r="BA18" s="31"/>
      <c r="BB18" s="31"/>
      <c r="BC18" s="31"/>
      <c r="BD18" s="31"/>
      <c r="BE18" s="9"/>
      <c r="BF18" s="34"/>
      <c r="BG18" s="34"/>
      <c r="BH18" s="9"/>
      <c r="BI18" s="9"/>
      <c r="BJ18" s="9"/>
      <c r="BK18" s="9"/>
      <c r="BL18" s="9"/>
      <c r="BM18" s="9"/>
      <c r="BN18" s="9"/>
      <c r="BO18" s="31"/>
      <c r="BP18" s="31"/>
      <c r="BQ18" s="31"/>
      <c r="BR18" s="31"/>
      <c r="BS18" s="40">
        <f t="shared" si="0"/>
        <v>2</v>
      </c>
      <c r="BT18" s="40">
        <f t="shared" si="1"/>
        <v>0</v>
      </c>
      <c r="BU18" s="40">
        <f t="shared" si="2"/>
        <v>0</v>
      </c>
    </row>
    <row r="19" spans="1:73" ht="15.75" thickBot="1" x14ac:dyDescent="0.3">
      <c r="A19" s="99"/>
      <c r="B19" s="59" t="s">
        <v>154</v>
      </c>
      <c r="C19" s="22">
        <v>1</v>
      </c>
      <c r="D19" s="56" t="s">
        <v>98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31"/>
      <c r="Z19" s="31"/>
      <c r="AA19" s="31"/>
      <c r="AB19" s="31"/>
      <c r="AC19" s="31"/>
      <c r="AD19" s="31"/>
      <c r="AE19" s="31"/>
      <c r="AF19" s="31"/>
      <c r="AG19" s="9"/>
      <c r="AH19" s="9"/>
      <c r="AI19" s="9"/>
      <c r="AJ19" s="3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1"/>
      <c r="AX19" s="31"/>
      <c r="AY19" s="31"/>
      <c r="AZ19" s="31"/>
      <c r="BA19" s="31">
        <v>1</v>
      </c>
      <c r="BB19" s="31"/>
      <c r="BC19" s="31"/>
      <c r="BD19" s="31"/>
      <c r="BE19" s="9"/>
      <c r="BF19" s="34"/>
      <c r="BG19" s="34"/>
      <c r="BH19" s="9"/>
      <c r="BI19" s="9"/>
      <c r="BJ19" s="9"/>
      <c r="BK19" s="9"/>
      <c r="BL19" s="9"/>
      <c r="BM19" s="9"/>
      <c r="BN19" s="9"/>
      <c r="BO19" s="31">
        <v>1</v>
      </c>
      <c r="BP19" s="31">
        <v>1</v>
      </c>
      <c r="BQ19" s="31"/>
      <c r="BR19" s="31"/>
      <c r="BS19" s="40">
        <f t="shared" si="0"/>
        <v>0</v>
      </c>
      <c r="BT19" s="40">
        <f t="shared" si="1"/>
        <v>1</v>
      </c>
      <c r="BU19" s="40">
        <f t="shared" si="2"/>
        <v>2</v>
      </c>
    </row>
    <row r="20" spans="1:73" ht="15.75" thickBot="1" x14ac:dyDescent="0.3">
      <c r="A20" s="99"/>
      <c r="B20" s="59" t="s">
        <v>155</v>
      </c>
      <c r="C20" s="22">
        <v>1</v>
      </c>
      <c r="D20" s="56" t="s">
        <v>93</v>
      </c>
      <c r="E20" s="13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31"/>
      <c r="Z20" s="31"/>
      <c r="AA20" s="31"/>
      <c r="AB20" s="31"/>
      <c r="AC20" s="31"/>
      <c r="AD20" s="31"/>
      <c r="AE20" s="31"/>
      <c r="AF20" s="31"/>
      <c r="AG20" s="9"/>
      <c r="AH20" s="9"/>
      <c r="AI20" s="9"/>
      <c r="AJ20" s="3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31"/>
      <c r="AX20" s="31"/>
      <c r="AY20" s="31"/>
      <c r="AZ20" s="31"/>
      <c r="BA20" s="31"/>
      <c r="BB20" s="31"/>
      <c r="BC20" s="31"/>
      <c r="BD20" s="31"/>
      <c r="BE20" s="9"/>
      <c r="BF20" s="34"/>
      <c r="BG20" s="34"/>
      <c r="BH20" s="9"/>
      <c r="BI20" s="9"/>
      <c r="BJ20" s="9"/>
      <c r="BK20" s="9"/>
      <c r="BL20" s="9"/>
      <c r="BM20" s="9"/>
      <c r="BN20" s="9"/>
      <c r="BO20" s="31"/>
      <c r="BP20" s="31"/>
      <c r="BQ20" s="31"/>
      <c r="BR20" s="31"/>
      <c r="BS20" s="40">
        <f t="shared" si="0"/>
        <v>2</v>
      </c>
      <c r="BT20" s="40">
        <f t="shared" si="1"/>
        <v>0</v>
      </c>
      <c r="BU20" s="40">
        <f t="shared" si="2"/>
        <v>0</v>
      </c>
    </row>
    <row r="21" spans="1:73" ht="15.75" thickBot="1" x14ac:dyDescent="0.3">
      <c r="A21" s="99"/>
      <c r="B21" s="59" t="s">
        <v>155</v>
      </c>
      <c r="C21" s="22">
        <v>1</v>
      </c>
      <c r="D21" s="56" t="s">
        <v>98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1"/>
      <c r="Z21" s="31"/>
      <c r="AA21" s="31"/>
      <c r="AB21" s="31"/>
      <c r="AC21" s="31"/>
      <c r="AD21" s="31"/>
      <c r="AE21" s="31"/>
      <c r="AF21" s="31"/>
      <c r="AG21" s="9"/>
      <c r="AH21" s="9"/>
      <c r="AI21" s="9"/>
      <c r="AJ21" s="34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31"/>
      <c r="AX21" s="31"/>
      <c r="AY21" s="31">
        <v>1</v>
      </c>
      <c r="AZ21" s="31"/>
      <c r="BA21" s="31"/>
      <c r="BB21" s="31"/>
      <c r="BC21" s="31"/>
      <c r="BD21" s="31"/>
      <c r="BE21" s="9"/>
      <c r="BF21" s="34"/>
      <c r="BG21" s="34">
        <v>1</v>
      </c>
      <c r="BH21" s="9"/>
      <c r="BI21" s="9"/>
      <c r="BJ21" s="9">
        <v>1</v>
      </c>
      <c r="BK21" s="9"/>
      <c r="BL21" s="9"/>
      <c r="BM21" s="9"/>
      <c r="BN21" s="9"/>
      <c r="BO21" s="31">
        <v>1</v>
      </c>
      <c r="BP21" s="31">
        <v>1</v>
      </c>
      <c r="BQ21" s="31"/>
      <c r="BR21" s="31"/>
      <c r="BS21" s="40">
        <f t="shared" si="0"/>
        <v>0</v>
      </c>
      <c r="BT21" s="40">
        <f t="shared" si="1"/>
        <v>1</v>
      </c>
      <c r="BU21" s="40">
        <f t="shared" si="2"/>
        <v>4</v>
      </c>
    </row>
    <row r="22" spans="1:73" ht="15.75" thickBot="1" x14ac:dyDescent="0.3">
      <c r="A22" s="99"/>
      <c r="B22" s="59" t="s">
        <v>156</v>
      </c>
      <c r="C22" s="22">
        <v>1</v>
      </c>
      <c r="D22" s="56" t="s">
        <v>93</v>
      </c>
      <c r="E22" s="13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31"/>
      <c r="Z22" s="31"/>
      <c r="AA22" s="31"/>
      <c r="AB22" s="31"/>
      <c r="AC22" s="31"/>
      <c r="AD22" s="31"/>
      <c r="AE22" s="31"/>
      <c r="AF22" s="31"/>
      <c r="AG22" s="9"/>
      <c r="AH22" s="9"/>
      <c r="AI22" s="9"/>
      <c r="AJ22" s="3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31"/>
      <c r="AX22" s="31"/>
      <c r="AY22" s="31"/>
      <c r="AZ22" s="31"/>
      <c r="BA22" s="31"/>
      <c r="BB22" s="31"/>
      <c r="BC22" s="31"/>
      <c r="BD22" s="31"/>
      <c r="BE22" s="9"/>
      <c r="BF22" s="34"/>
      <c r="BG22" s="34"/>
      <c r="BH22" s="9"/>
      <c r="BI22" s="9"/>
      <c r="BJ22" s="9"/>
      <c r="BK22" s="9"/>
      <c r="BL22" s="9"/>
      <c r="BM22" s="9"/>
      <c r="BN22" s="9"/>
      <c r="BO22" s="31"/>
      <c r="BP22" s="31"/>
      <c r="BQ22" s="31"/>
      <c r="BR22" s="31"/>
      <c r="BS22" s="40">
        <f t="shared" si="0"/>
        <v>2</v>
      </c>
      <c r="BT22" s="40">
        <f t="shared" si="1"/>
        <v>0</v>
      </c>
      <c r="BU22" s="40">
        <f t="shared" si="2"/>
        <v>0</v>
      </c>
    </row>
    <row r="23" spans="1:73" ht="15.75" thickBot="1" x14ac:dyDescent="0.3">
      <c r="A23" s="99"/>
      <c r="B23" s="59" t="s">
        <v>156</v>
      </c>
      <c r="C23" s="22">
        <v>1</v>
      </c>
      <c r="D23" s="56" t="s">
        <v>98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1"/>
      <c r="Z23" s="31"/>
      <c r="AA23" s="31"/>
      <c r="AB23" s="31"/>
      <c r="AC23" s="31"/>
      <c r="AD23" s="31"/>
      <c r="AE23" s="31"/>
      <c r="AF23" s="31"/>
      <c r="AG23" s="9"/>
      <c r="AH23" s="9"/>
      <c r="AI23" s="9"/>
      <c r="AJ23" s="34"/>
      <c r="AK23" s="9"/>
      <c r="AL23" s="9"/>
      <c r="AM23" s="9">
        <v>1</v>
      </c>
      <c r="AN23" s="9"/>
      <c r="AO23" s="9"/>
      <c r="AP23" s="9"/>
      <c r="AQ23" s="9"/>
      <c r="AR23" s="9"/>
      <c r="AS23" s="9"/>
      <c r="AT23" s="9"/>
      <c r="AU23" s="9"/>
      <c r="AV23" s="9"/>
      <c r="AW23" s="31">
        <v>1</v>
      </c>
      <c r="AX23" s="31">
        <v>1</v>
      </c>
      <c r="AY23" s="31"/>
      <c r="AZ23" s="31"/>
      <c r="BA23" s="31"/>
      <c r="BB23" s="31"/>
      <c r="BC23" s="31"/>
      <c r="BD23" s="31"/>
      <c r="BE23" s="9"/>
      <c r="BF23" s="34"/>
      <c r="BG23" s="34">
        <v>1</v>
      </c>
      <c r="BH23" s="9"/>
      <c r="BI23" s="9"/>
      <c r="BJ23" s="9"/>
      <c r="BK23" s="9"/>
      <c r="BL23" s="9"/>
      <c r="BM23" s="9"/>
      <c r="BN23" s="9"/>
      <c r="BO23" s="31">
        <v>1</v>
      </c>
      <c r="BP23" s="31">
        <v>1</v>
      </c>
      <c r="BQ23" s="31"/>
      <c r="BR23" s="31"/>
      <c r="BS23" s="40">
        <f t="shared" si="0"/>
        <v>0</v>
      </c>
      <c r="BT23" s="40">
        <f t="shared" si="1"/>
        <v>3</v>
      </c>
      <c r="BU23" s="40">
        <f t="shared" si="2"/>
        <v>3</v>
      </c>
    </row>
    <row r="24" spans="1:73" ht="15.75" thickBot="1" x14ac:dyDescent="0.3">
      <c r="A24" s="99"/>
      <c r="B24" s="59" t="s">
        <v>157</v>
      </c>
      <c r="C24" s="22">
        <v>2</v>
      </c>
      <c r="D24" s="56" t="s">
        <v>93</v>
      </c>
      <c r="E24" s="13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/>
      <c r="Z24" s="31"/>
      <c r="AA24" s="31"/>
      <c r="AB24" s="31"/>
      <c r="AC24" s="31"/>
      <c r="AD24" s="31"/>
      <c r="AE24" s="31"/>
      <c r="AF24" s="31"/>
      <c r="AG24" s="9"/>
      <c r="AH24" s="9"/>
      <c r="AI24" s="9"/>
      <c r="AJ24" s="3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31"/>
      <c r="AX24" s="31"/>
      <c r="AY24" s="31"/>
      <c r="AZ24" s="31"/>
      <c r="BA24" s="31"/>
      <c r="BB24" s="31"/>
      <c r="BC24" s="31"/>
      <c r="BD24" s="31"/>
      <c r="BE24" s="9"/>
      <c r="BF24" s="34"/>
      <c r="BG24" s="34"/>
      <c r="BH24" s="9"/>
      <c r="BI24" s="9"/>
      <c r="BJ24" s="9"/>
      <c r="BK24" s="9"/>
      <c r="BL24" s="9"/>
      <c r="BM24" s="9"/>
      <c r="BN24" s="9"/>
      <c r="BO24" s="31"/>
      <c r="BP24" s="31"/>
      <c r="BQ24" s="31"/>
      <c r="BR24" s="31"/>
      <c r="BS24" s="40">
        <f t="shared" si="0"/>
        <v>1</v>
      </c>
      <c r="BT24" s="40">
        <f t="shared" si="1"/>
        <v>0</v>
      </c>
      <c r="BU24" s="40">
        <f t="shared" si="2"/>
        <v>0</v>
      </c>
    </row>
    <row r="25" spans="1:73" ht="15.75" thickBot="1" x14ac:dyDescent="0.3">
      <c r="A25" s="99"/>
      <c r="B25" s="59" t="s">
        <v>157</v>
      </c>
      <c r="C25" s="22">
        <v>2</v>
      </c>
      <c r="D25" s="56" t="s">
        <v>92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1"/>
      <c r="Z25" s="31"/>
      <c r="AA25" s="31"/>
      <c r="AB25" s="31"/>
      <c r="AC25" s="31"/>
      <c r="AD25" s="31"/>
      <c r="AE25" s="31"/>
      <c r="AF25" s="31"/>
      <c r="AG25" s="9"/>
      <c r="AH25" s="9"/>
      <c r="AI25" s="9"/>
      <c r="AJ25" s="34">
        <v>1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31"/>
      <c r="AX25" s="31"/>
      <c r="AY25" s="31"/>
      <c r="AZ25" s="31"/>
      <c r="BA25" s="31"/>
      <c r="BB25" s="31"/>
      <c r="BC25" s="31"/>
      <c r="BD25" s="31"/>
      <c r="BE25" s="9"/>
      <c r="BF25" s="34"/>
      <c r="BG25" s="34">
        <v>1</v>
      </c>
      <c r="BH25" s="9"/>
      <c r="BI25" s="9">
        <v>1</v>
      </c>
      <c r="BJ25" s="9">
        <v>1</v>
      </c>
      <c r="BK25" s="9"/>
      <c r="BL25" s="9"/>
      <c r="BM25" s="9"/>
      <c r="BN25" s="9"/>
      <c r="BO25" s="31">
        <v>1</v>
      </c>
      <c r="BP25" s="31">
        <v>1</v>
      </c>
      <c r="BQ25" s="31"/>
      <c r="BR25" s="31"/>
      <c r="BS25" s="40">
        <f t="shared" si="0"/>
        <v>0</v>
      </c>
      <c r="BT25" s="40">
        <f t="shared" si="1"/>
        <v>1</v>
      </c>
      <c r="BU25" s="40">
        <f t="shared" si="2"/>
        <v>5</v>
      </c>
    </row>
    <row r="26" spans="1:73" ht="15.75" thickBot="1" x14ac:dyDescent="0.3">
      <c r="A26" s="99"/>
      <c r="B26" s="60" t="s">
        <v>158</v>
      </c>
      <c r="C26" s="22">
        <v>2</v>
      </c>
      <c r="D26" s="56" t="s">
        <v>93</v>
      </c>
      <c r="E26" s="13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31"/>
      <c r="Z26" s="31"/>
      <c r="AA26" s="31"/>
      <c r="AB26" s="31"/>
      <c r="AC26" s="31"/>
      <c r="AD26" s="31"/>
      <c r="AE26" s="31"/>
      <c r="AF26" s="31"/>
      <c r="AG26" s="9"/>
      <c r="AH26" s="9"/>
      <c r="AI26" s="9"/>
      <c r="AJ26" s="3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31"/>
      <c r="AX26" s="31"/>
      <c r="AY26" s="31"/>
      <c r="AZ26" s="31"/>
      <c r="BA26" s="31"/>
      <c r="BB26" s="31"/>
      <c r="BC26" s="31"/>
      <c r="BD26" s="31"/>
      <c r="BE26" s="9"/>
      <c r="BF26" s="34"/>
      <c r="BG26" s="34"/>
      <c r="BH26" s="9"/>
      <c r="BI26" s="9"/>
      <c r="BJ26" s="9"/>
      <c r="BK26" s="9"/>
      <c r="BL26" s="9"/>
      <c r="BM26" s="9"/>
      <c r="BN26" s="9"/>
      <c r="BO26" s="31"/>
      <c r="BP26" s="31"/>
      <c r="BQ26" s="31"/>
      <c r="BR26" s="31"/>
      <c r="BS26" s="40">
        <f t="shared" si="0"/>
        <v>2</v>
      </c>
      <c r="BT26" s="40">
        <f t="shared" si="1"/>
        <v>0</v>
      </c>
      <c r="BU26" s="40">
        <f t="shared" si="2"/>
        <v>0</v>
      </c>
    </row>
    <row r="27" spans="1:73" ht="15.75" thickBot="1" x14ac:dyDescent="0.3">
      <c r="A27" s="99"/>
      <c r="B27" s="60" t="s">
        <v>158</v>
      </c>
      <c r="C27" s="22">
        <v>2</v>
      </c>
      <c r="D27" s="56" t="s">
        <v>92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1"/>
      <c r="Z27" s="31"/>
      <c r="AA27" s="31"/>
      <c r="AB27" s="31"/>
      <c r="AC27" s="31"/>
      <c r="AD27" s="31"/>
      <c r="AE27" s="31"/>
      <c r="AF27" s="31"/>
      <c r="AG27" s="9"/>
      <c r="AH27" s="9"/>
      <c r="AI27" s="9"/>
      <c r="AJ27" s="3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31">
        <v>1</v>
      </c>
      <c r="AX27" s="31"/>
      <c r="AY27" s="31"/>
      <c r="AZ27" s="31"/>
      <c r="BA27" s="31"/>
      <c r="BB27" s="31"/>
      <c r="BC27" s="31"/>
      <c r="BD27" s="31"/>
      <c r="BE27" s="9"/>
      <c r="BF27" s="34"/>
      <c r="BG27" s="34">
        <v>1</v>
      </c>
      <c r="BH27" s="9"/>
      <c r="BI27" s="9"/>
      <c r="BJ27" s="9"/>
      <c r="BK27" s="9"/>
      <c r="BL27" s="9"/>
      <c r="BM27" s="9"/>
      <c r="BN27" s="9"/>
      <c r="BO27" s="31">
        <v>1</v>
      </c>
      <c r="BP27" s="31">
        <v>1</v>
      </c>
      <c r="BQ27" s="31"/>
      <c r="BR27" s="31"/>
      <c r="BS27" s="40">
        <f t="shared" si="0"/>
        <v>0</v>
      </c>
      <c r="BT27" s="40">
        <f t="shared" si="1"/>
        <v>1</v>
      </c>
      <c r="BU27" s="40">
        <f t="shared" si="2"/>
        <v>3</v>
      </c>
    </row>
    <row r="28" spans="1:73" ht="15.75" thickBot="1" x14ac:dyDescent="0.3">
      <c r="A28" s="99"/>
      <c r="B28" s="59" t="s">
        <v>342</v>
      </c>
      <c r="C28" s="22">
        <v>1</v>
      </c>
      <c r="D28" s="56" t="s">
        <v>93</v>
      </c>
      <c r="E28" s="13">
        <v>1</v>
      </c>
      <c r="F28" s="9">
        <v>1</v>
      </c>
      <c r="G28" s="9"/>
      <c r="H28" s="9"/>
      <c r="I28" s="9"/>
      <c r="J28" s="9"/>
      <c r="K28" s="9"/>
      <c r="L28" s="9">
        <v>1</v>
      </c>
      <c r="M28" s="9"/>
      <c r="N28" s="9"/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/>
      <c r="X28" s="9"/>
      <c r="Y28" s="31"/>
      <c r="Z28" s="31"/>
      <c r="AA28" s="31"/>
      <c r="AB28" s="31"/>
      <c r="AC28" s="31"/>
      <c r="AD28" s="31"/>
      <c r="AE28" s="31"/>
      <c r="AF28" s="31">
        <v>1</v>
      </c>
      <c r="AG28" s="9"/>
      <c r="AH28" s="9"/>
      <c r="AI28" s="9">
        <v>1</v>
      </c>
      <c r="AJ28" s="3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31"/>
      <c r="AX28" s="31"/>
      <c r="AY28" s="31"/>
      <c r="AZ28" s="31"/>
      <c r="BA28" s="31"/>
      <c r="BB28" s="31"/>
      <c r="BC28" s="31"/>
      <c r="BD28" s="31"/>
      <c r="BE28" s="9"/>
      <c r="BF28" s="34"/>
      <c r="BG28" s="34"/>
      <c r="BH28" s="9"/>
      <c r="BI28" s="9"/>
      <c r="BJ28" s="9"/>
      <c r="BK28" s="9"/>
      <c r="BL28" s="9"/>
      <c r="BM28" s="9"/>
      <c r="BN28" s="9"/>
      <c r="BO28" s="31"/>
      <c r="BP28" s="31"/>
      <c r="BQ28" s="31"/>
      <c r="BR28" s="31"/>
      <c r="BS28" s="40">
        <f t="shared" ref="BS28:BS29" si="3">COUNTIF(E28:AG28,1)</f>
        <v>12</v>
      </c>
      <c r="BT28" s="40">
        <f t="shared" ref="BT28:BT29" si="4">COUNTIF(AJ28:BE28,1)</f>
        <v>0</v>
      </c>
      <c r="BU28" s="40">
        <f t="shared" ref="BU28:BU29" si="5">COUNTIF(BG28:BR28,1)</f>
        <v>0</v>
      </c>
    </row>
    <row r="29" spans="1:73" ht="15.75" thickBot="1" x14ac:dyDescent="0.3">
      <c r="A29" s="99"/>
      <c r="B29" s="59" t="s">
        <v>342</v>
      </c>
      <c r="C29" s="22">
        <v>1</v>
      </c>
      <c r="D29" s="56" t="s">
        <v>98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1"/>
      <c r="Z29" s="31"/>
      <c r="AA29" s="31"/>
      <c r="AB29" s="31"/>
      <c r="AC29" s="31"/>
      <c r="AD29" s="31"/>
      <c r="AE29" s="31"/>
      <c r="AF29" s="31"/>
      <c r="AG29" s="9"/>
      <c r="AH29" s="9"/>
      <c r="AI29" s="9"/>
      <c r="AJ29" s="34">
        <v>1</v>
      </c>
      <c r="AK29" s="9"/>
      <c r="AL29" s="9"/>
      <c r="AM29" s="9">
        <v>1</v>
      </c>
      <c r="AN29" s="9">
        <v>1</v>
      </c>
      <c r="AO29" s="9"/>
      <c r="AP29" s="9"/>
      <c r="AQ29" s="9"/>
      <c r="AR29" s="9"/>
      <c r="AS29" s="9"/>
      <c r="AT29" s="9"/>
      <c r="AU29" s="9"/>
      <c r="AV29" s="9"/>
      <c r="AW29" s="31"/>
      <c r="AX29" s="31"/>
      <c r="AY29" s="31"/>
      <c r="AZ29" s="31"/>
      <c r="BA29" s="31"/>
      <c r="BB29" s="31"/>
      <c r="BC29" s="31"/>
      <c r="BD29" s="31"/>
      <c r="BE29" s="9"/>
      <c r="BF29" s="34"/>
      <c r="BG29" s="34">
        <v>1</v>
      </c>
      <c r="BH29" s="9">
        <v>1</v>
      </c>
      <c r="BI29" s="9"/>
      <c r="BJ29" s="9"/>
      <c r="BK29" s="9"/>
      <c r="BL29" s="9"/>
      <c r="BM29" s="9"/>
      <c r="BN29" s="9"/>
      <c r="BO29" s="31"/>
      <c r="BP29" s="31"/>
      <c r="BQ29" s="31"/>
      <c r="BR29" s="31"/>
      <c r="BS29" s="40">
        <f t="shared" si="3"/>
        <v>0</v>
      </c>
      <c r="BT29" s="40">
        <f t="shared" si="4"/>
        <v>3</v>
      </c>
      <c r="BU29" s="40">
        <f t="shared" si="5"/>
        <v>2</v>
      </c>
    </row>
    <row r="30" spans="1:73" ht="15.75" thickBot="1" x14ac:dyDescent="0.3">
      <c r="A30" s="99"/>
      <c r="B30" s="59" t="s">
        <v>343</v>
      </c>
      <c r="C30" s="22">
        <v>1</v>
      </c>
      <c r="D30" s="56" t="s">
        <v>93</v>
      </c>
      <c r="E30" s="13">
        <v>1</v>
      </c>
      <c r="F30" s="9">
        <v>1</v>
      </c>
      <c r="G30" s="9"/>
      <c r="H30" s="9"/>
      <c r="I30" s="9"/>
      <c r="J30" s="9"/>
      <c r="K30" s="9"/>
      <c r="L30" s="9">
        <v>1</v>
      </c>
      <c r="M30" s="9"/>
      <c r="N30" s="9"/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/>
      <c r="X30" s="9"/>
      <c r="Y30" s="31"/>
      <c r="Z30" s="31"/>
      <c r="AA30" s="31"/>
      <c r="AB30" s="31"/>
      <c r="AC30" s="31"/>
      <c r="AD30" s="31"/>
      <c r="AE30" s="31"/>
      <c r="AF30" s="31">
        <v>1</v>
      </c>
      <c r="AG30" s="9"/>
      <c r="AH30" s="9"/>
      <c r="AI30" s="9"/>
      <c r="AJ30" s="3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31"/>
      <c r="AX30" s="31"/>
      <c r="AY30" s="31"/>
      <c r="AZ30" s="31"/>
      <c r="BA30" s="31"/>
      <c r="BB30" s="31"/>
      <c r="BC30" s="31"/>
      <c r="BD30" s="31"/>
      <c r="BE30" s="9"/>
      <c r="BF30" s="34"/>
      <c r="BG30" s="34"/>
      <c r="BH30" s="9"/>
      <c r="BI30" s="9"/>
      <c r="BJ30" s="9"/>
      <c r="BK30" s="9"/>
      <c r="BL30" s="9"/>
      <c r="BM30" s="9"/>
      <c r="BN30" s="9"/>
      <c r="BO30" s="31"/>
      <c r="BP30" s="31"/>
      <c r="BQ30" s="31"/>
      <c r="BR30" s="31"/>
      <c r="BS30" s="40">
        <f t="shared" si="0"/>
        <v>12</v>
      </c>
      <c r="BT30" s="40">
        <f t="shared" si="1"/>
        <v>0</v>
      </c>
      <c r="BU30" s="40">
        <f t="shared" si="2"/>
        <v>0</v>
      </c>
    </row>
    <row r="31" spans="1:73" ht="15.75" thickBot="1" x14ac:dyDescent="0.3">
      <c r="A31" s="99"/>
      <c r="B31" s="59" t="s">
        <v>344</v>
      </c>
      <c r="C31" s="22">
        <v>1</v>
      </c>
      <c r="D31" s="56" t="s">
        <v>93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1"/>
      <c r="Z31" s="31"/>
      <c r="AA31" s="31"/>
      <c r="AB31" s="31"/>
      <c r="AC31" s="31"/>
      <c r="AD31" s="31"/>
      <c r="AE31" s="31"/>
      <c r="AF31" s="31"/>
      <c r="AG31" s="9"/>
      <c r="AH31" s="9"/>
      <c r="AI31" s="9">
        <v>1</v>
      </c>
      <c r="AJ31" s="3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31"/>
      <c r="AX31" s="31"/>
      <c r="AY31" s="31"/>
      <c r="AZ31" s="31"/>
      <c r="BA31" s="31"/>
      <c r="BB31" s="31"/>
      <c r="BC31" s="31"/>
      <c r="BD31" s="31"/>
      <c r="BE31" s="9"/>
      <c r="BF31" s="34"/>
      <c r="BG31" s="34"/>
      <c r="BH31" s="9"/>
      <c r="BI31" s="9"/>
      <c r="BJ31" s="9"/>
      <c r="BK31" s="9"/>
      <c r="BL31" s="9"/>
      <c r="BM31" s="9"/>
      <c r="BN31" s="9"/>
      <c r="BO31" s="31"/>
      <c r="BP31" s="31"/>
      <c r="BQ31" s="31"/>
      <c r="BR31" s="31"/>
      <c r="BS31" s="40">
        <f t="shared" ref="BS31" si="6">COUNTIF(E31:AG31,1)</f>
        <v>0</v>
      </c>
      <c r="BT31" s="40">
        <f t="shared" ref="BT31" si="7">COUNTIF(AJ31:BE31,1)</f>
        <v>0</v>
      </c>
      <c r="BU31" s="40">
        <f t="shared" ref="BU31" si="8">COUNTIF(BG31:BR31,1)</f>
        <v>0</v>
      </c>
    </row>
    <row r="32" spans="1:73" ht="15.75" thickBot="1" x14ac:dyDescent="0.3">
      <c r="A32" s="99"/>
      <c r="B32" s="59" t="s">
        <v>344</v>
      </c>
      <c r="C32" s="22">
        <v>1</v>
      </c>
      <c r="D32" s="56" t="s">
        <v>98</v>
      </c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31"/>
      <c r="Z32" s="31"/>
      <c r="AA32" s="31"/>
      <c r="AB32" s="31"/>
      <c r="AC32" s="31"/>
      <c r="AD32" s="31"/>
      <c r="AE32" s="31"/>
      <c r="AF32" s="31"/>
      <c r="AG32" s="9"/>
      <c r="AH32" s="9"/>
      <c r="AI32" s="9"/>
      <c r="AJ32" s="34"/>
      <c r="AK32" s="9"/>
      <c r="AL32" s="9"/>
      <c r="AM32" s="9"/>
      <c r="AN32" s="9"/>
      <c r="AO32" s="9"/>
      <c r="AP32" s="9">
        <v>1</v>
      </c>
      <c r="AQ32" s="9">
        <v>1</v>
      </c>
      <c r="AR32" s="9"/>
      <c r="AS32" s="9"/>
      <c r="AT32" s="9"/>
      <c r="AU32" s="9"/>
      <c r="AV32" s="9"/>
      <c r="AW32" s="31"/>
      <c r="AX32" s="31"/>
      <c r="AY32" s="31"/>
      <c r="AZ32" s="31"/>
      <c r="BA32" s="31"/>
      <c r="BB32" s="31"/>
      <c r="BC32" s="31"/>
      <c r="BD32" s="31"/>
      <c r="BE32" s="9"/>
      <c r="BF32" s="34"/>
      <c r="BG32" s="34">
        <v>1</v>
      </c>
      <c r="BH32" s="9"/>
      <c r="BI32" s="9"/>
      <c r="BJ32" s="9"/>
      <c r="BK32" s="9"/>
      <c r="BL32" s="9"/>
      <c r="BM32" s="9"/>
      <c r="BN32" s="9"/>
      <c r="BO32" s="31"/>
      <c r="BP32" s="31"/>
      <c r="BQ32" s="31"/>
      <c r="BR32" s="31"/>
      <c r="BS32" s="40">
        <f t="shared" ref="BS32" si="9">COUNTIF(E32:AG32,1)</f>
        <v>0</v>
      </c>
      <c r="BT32" s="40">
        <f t="shared" ref="BT32" si="10">COUNTIF(AJ32:BE32,1)</f>
        <v>2</v>
      </c>
      <c r="BU32" s="40">
        <f t="shared" ref="BU32" si="11">COUNTIF(BG32:BR32,1)</f>
        <v>1</v>
      </c>
    </row>
    <row r="33" spans="1:73" ht="15.75" thickBot="1" x14ac:dyDescent="0.3">
      <c r="A33" s="99"/>
      <c r="B33" s="59" t="s">
        <v>160</v>
      </c>
      <c r="C33" s="22">
        <v>1</v>
      </c>
      <c r="D33" s="56" t="s">
        <v>98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1"/>
      <c r="Z33" s="31"/>
      <c r="AA33" s="31"/>
      <c r="AB33" s="31"/>
      <c r="AC33" s="31"/>
      <c r="AD33" s="31"/>
      <c r="AE33" s="31"/>
      <c r="AF33" s="31"/>
      <c r="AG33" s="9"/>
      <c r="AH33" s="9"/>
      <c r="AI33" s="9"/>
      <c r="AJ33" s="34"/>
      <c r="AK33" s="9"/>
      <c r="AL33" s="9"/>
      <c r="AM33" s="9">
        <v>1</v>
      </c>
      <c r="AN33" s="9"/>
      <c r="AO33" s="9"/>
      <c r="AP33" s="9"/>
      <c r="AQ33" s="9"/>
      <c r="AR33" s="9"/>
      <c r="AS33" s="9"/>
      <c r="AT33" s="9">
        <v>1</v>
      </c>
      <c r="AU33" s="9"/>
      <c r="AV33" s="9"/>
      <c r="AW33" s="31">
        <v>1</v>
      </c>
      <c r="AX33" s="31"/>
      <c r="AY33" s="31"/>
      <c r="AZ33" s="31">
        <v>1</v>
      </c>
      <c r="BA33" s="31"/>
      <c r="BB33" s="31"/>
      <c r="BC33" s="31"/>
      <c r="BD33" s="31"/>
      <c r="BE33" s="9">
        <v>1</v>
      </c>
      <c r="BF33" s="34"/>
      <c r="BG33" s="34">
        <v>1</v>
      </c>
      <c r="BH33" s="9">
        <v>1</v>
      </c>
      <c r="BI33" s="9"/>
      <c r="BJ33" s="9"/>
      <c r="BK33" s="9"/>
      <c r="BL33" s="9"/>
      <c r="BM33" s="9"/>
      <c r="BN33" s="9"/>
      <c r="BO33" s="31">
        <v>1</v>
      </c>
      <c r="BP33" s="31">
        <v>1</v>
      </c>
      <c r="BQ33" s="31"/>
      <c r="BR33" s="31"/>
      <c r="BS33" s="40">
        <f t="shared" si="0"/>
        <v>0</v>
      </c>
      <c r="BT33" s="40">
        <f t="shared" si="1"/>
        <v>5</v>
      </c>
      <c r="BU33" s="40">
        <f t="shared" si="2"/>
        <v>4</v>
      </c>
    </row>
    <row r="34" spans="1:73" ht="15.75" thickBot="1" x14ac:dyDescent="0.3">
      <c r="A34" s="99"/>
      <c r="B34" s="59" t="s">
        <v>160</v>
      </c>
      <c r="C34" s="22">
        <v>1</v>
      </c>
      <c r="D34" s="56" t="s">
        <v>93</v>
      </c>
      <c r="E34" s="13"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1"/>
      <c r="Z34" s="31"/>
      <c r="AA34" s="31">
        <v>1</v>
      </c>
      <c r="AB34" s="31"/>
      <c r="AC34" s="31"/>
      <c r="AD34" s="31"/>
      <c r="AE34" s="31"/>
      <c r="AF34" s="31"/>
      <c r="AG34" s="9"/>
      <c r="AH34" s="9"/>
      <c r="AI34" s="9"/>
      <c r="AJ34" s="3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31"/>
      <c r="AX34" s="31"/>
      <c r="AY34" s="31"/>
      <c r="AZ34" s="31"/>
      <c r="BA34" s="31"/>
      <c r="BB34" s="31"/>
      <c r="BC34" s="31"/>
      <c r="BD34" s="31"/>
      <c r="BE34" s="9"/>
      <c r="BF34" s="34"/>
      <c r="BG34" s="34"/>
      <c r="BH34" s="9"/>
      <c r="BI34" s="9"/>
      <c r="BJ34" s="9"/>
      <c r="BK34" s="9"/>
      <c r="BL34" s="9"/>
      <c r="BM34" s="9"/>
      <c r="BN34" s="9"/>
      <c r="BO34" s="31"/>
      <c r="BP34" s="31"/>
      <c r="BQ34" s="31"/>
      <c r="BR34" s="31"/>
      <c r="BS34" s="40">
        <f t="shared" si="0"/>
        <v>2</v>
      </c>
      <c r="BT34" s="40">
        <f t="shared" si="1"/>
        <v>0</v>
      </c>
      <c r="BU34" s="40">
        <f t="shared" si="2"/>
        <v>0</v>
      </c>
    </row>
    <row r="35" spans="1:73" ht="15.75" thickBot="1" x14ac:dyDescent="0.3">
      <c r="A35" s="99"/>
      <c r="B35" s="97" t="s">
        <v>345</v>
      </c>
      <c r="C35" s="22">
        <v>1</v>
      </c>
      <c r="D35" s="56" t="s">
        <v>93</v>
      </c>
      <c r="E35" s="13">
        <v>1</v>
      </c>
      <c r="F35" s="9">
        <v>1</v>
      </c>
      <c r="G35" s="9"/>
      <c r="H35" s="9"/>
      <c r="I35" s="9"/>
      <c r="J35" s="9"/>
      <c r="K35" s="9"/>
      <c r="L35" s="9">
        <v>1</v>
      </c>
      <c r="M35" s="9"/>
      <c r="N35" s="9"/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/>
      <c r="X35" s="9"/>
      <c r="Y35" s="31"/>
      <c r="Z35" s="31"/>
      <c r="AA35" s="31"/>
      <c r="AB35" s="31"/>
      <c r="AC35" s="31"/>
      <c r="AD35" s="31"/>
      <c r="AE35" s="31"/>
      <c r="AF35" s="31">
        <v>1</v>
      </c>
      <c r="AG35" s="9"/>
      <c r="AH35" s="9"/>
      <c r="AI35" s="9">
        <v>1</v>
      </c>
      <c r="AJ35" s="34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31"/>
      <c r="AX35" s="31"/>
      <c r="AY35" s="31"/>
      <c r="AZ35" s="31"/>
      <c r="BA35" s="31"/>
      <c r="BB35" s="31"/>
      <c r="BC35" s="31"/>
      <c r="BD35" s="31"/>
      <c r="BE35" s="9"/>
      <c r="BF35" s="34"/>
      <c r="BG35" s="34"/>
      <c r="BH35" s="9"/>
      <c r="BI35" s="9"/>
      <c r="BJ35" s="9"/>
      <c r="BK35" s="9"/>
      <c r="BL35" s="9"/>
      <c r="BM35" s="9"/>
      <c r="BN35" s="9"/>
      <c r="BO35" s="31"/>
      <c r="BP35" s="31"/>
      <c r="BQ35" s="31"/>
      <c r="BR35" s="31"/>
      <c r="BS35" s="40">
        <f t="shared" ref="BS35:BS36" si="12">COUNTIF(E35:AG35,1)</f>
        <v>12</v>
      </c>
      <c r="BT35" s="40">
        <f t="shared" ref="BT35:BT36" si="13">COUNTIF(AJ35:BE35,1)</f>
        <v>0</v>
      </c>
      <c r="BU35" s="40">
        <f t="shared" ref="BU35:BU36" si="14">COUNTIF(BG35:BR35,1)</f>
        <v>0</v>
      </c>
    </row>
    <row r="36" spans="1:73" ht="15.75" thickBot="1" x14ac:dyDescent="0.3">
      <c r="A36" s="99"/>
      <c r="B36" s="97" t="s">
        <v>346</v>
      </c>
      <c r="C36" s="22">
        <v>1</v>
      </c>
      <c r="D36" s="56" t="s">
        <v>98</v>
      </c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1"/>
      <c r="Z36" s="31"/>
      <c r="AA36" s="31"/>
      <c r="AB36" s="31"/>
      <c r="AC36" s="31"/>
      <c r="AD36" s="31"/>
      <c r="AE36" s="31"/>
      <c r="AF36" s="31"/>
      <c r="AG36" s="9"/>
      <c r="AH36" s="9"/>
      <c r="AI36" s="9"/>
      <c r="AJ36" s="34">
        <v>1</v>
      </c>
      <c r="AK36" s="9"/>
      <c r="AL36" s="9"/>
      <c r="AM36" s="9">
        <v>1</v>
      </c>
      <c r="AN36" s="9">
        <v>1</v>
      </c>
      <c r="AO36" s="9"/>
      <c r="AP36" s="9"/>
      <c r="AQ36" s="9"/>
      <c r="AR36" s="9"/>
      <c r="AS36" s="9"/>
      <c r="AT36" s="9"/>
      <c r="AU36" s="9"/>
      <c r="AV36" s="9"/>
      <c r="AW36" s="31"/>
      <c r="AX36" s="31"/>
      <c r="AY36" s="31"/>
      <c r="AZ36" s="31"/>
      <c r="BA36" s="31"/>
      <c r="BB36" s="31"/>
      <c r="BC36" s="31"/>
      <c r="BD36" s="31"/>
      <c r="BE36" s="9"/>
      <c r="BF36" s="34"/>
      <c r="BG36" s="34">
        <v>1</v>
      </c>
      <c r="BH36" s="9">
        <v>1</v>
      </c>
      <c r="BI36" s="9"/>
      <c r="BJ36" s="9"/>
      <c r="BK36" s="9"/>
      <c r="BL36" s="9"/>
      <c r="BM36" s="9"/>
      <c r="BN36" s="9"/>
      <c r="BO36" s="31"/>
      <c r="BP36" s="31"/>
      <c r="BQ36" s="31"/>
      <c r="BR36" s="31"/>
      <c r="BS36" s="40">
        <f t="shared" si="12"/>
        <v>0</v>
      </c>
      <c r="BT36" s="40">
        <f t="shared" si="13"/>
        <v>3</v>
      </c>
      <c r="BU36" s="40">
        <f t="shared" si="14"/>
        <v>2</v>
      </c>
    </row>
    <row r="37" spans="1:73" ht="15.75" thickBot="1" x14ac:dyDescent="0.3">
      <c r="A37" s="99"/>
      <c r="B37" s="97" t="s">
        <v>347</v>
      </c>
      <c r="C37" s="22">
        <v>1</v>
      </c>
      <c r="D37" s="56" t="s">
        <v>93</v>
      </c>
      <c r="E37" s="13"/>
      <c r="F37" s="9"/>
      <c r="G37" s="9"/>
      <c r="H37" s="9"/>
      <c r="I37" s="9"/>
      <c r="J37" s="9"/>
      <c r="K37" s="9"/>
      <c r="L37" s="9">
        <v>1</v>
      </c>
      <c r="M37" s="9"/>
      <c r="N37" s="9"/>
      <c r="O37" s="9"/>
      <c r="P37" s="9"/>
      <c r="Q37" s="9">
        <v>1</v>
      </c>
      <c r="R37" s="9">
        <v>1</v>
      </c>
      <c r="S37" s="9"/>
      <c r="T37" s="9"/>
      <c r="U37" s="9"/>
      <c r="V37" s="9"/>
      <c r="W37" s="9"/>
      <c r="X37" s="9"/>
      <c r="Y37" s="31"/>
      <c r="Z37" s="31"/>
      <c r="AA37" s="31"/>
      <c r="AB37" s="31"/>
      <c r="AC37" s="31"/>
      <c r="AD37" s="31"/>
      <c r="AE37" s="31"/>
      <c r="AF37" s="31"/>
      <c r="AG37" s="9"/>
      <c r="AH37" s="9"/>
      <c r="AI37" s="9">
        <v>1</v>
      </c>
      <c r="AJ37" s="34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31"/>
      <c r="AX37" s="31"/>
      <c r="AY37" s="31"/>
      <c r="AZ37" s="31"/>
      <c r="BA37" s="31"/>
      <c r="BB37" s="31"/>
      <c r="BC37" s="31"/>
      <c r="BD37" s="31"/>
      <c r="BE37" s="9"/>
      <c r="BF37" s="34"/>
      <c r="BG37" s="34"/>
      <c r="BH37" s="9"/>
      <c r="BI37" s="9"/>
      <c r="BJ37" s="9"/>
      <c r="BK37" s="9"/>
      <c r="BL37" s="9"/>
      <c r="BM37" s="9"/>
      <c r="BN37" s="9"/>
      <c r="BO37" s="31"/>
      <c r="BP37" s="31"/>
      <c r="BQ37" s="31"/>
      <c r="BR37" s="31"/>
      <c r="BS37" s="40">
        <f t="shared" ref="BS37:BS40" si="15">COUNTIF(E37:AG37,1)</f>
        <v>3</v>
      </c>
      <c r="BT37" s="40">
        <f t="shared" ref="BT37:BT40" si="16">COUNTIF(AJ37:BE37,1)</f>
        <v>0</v>
      </c>
      <c r="BU37" s="40">
        <f t="shared" ref="BU37:BU40" si="17">COUNTIF(BG37:BR37,1)</f>
        <v>0</v>
      </c>
    </row>
    <row r="38" spans="1:73" ht="15.75" thickBot="1" x14ac:dyDescent="0.3">
      <c r="A38" s="99"/>
      <c r="B38" s="97" t="s">
        <v>347</v>
      </c>
      <c r="C38" s="22">
        <v>1</v>
      </c>
      <c r="D38" s="56" t="s">
        <v>98</v>
      </c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31"/>
      <c r="Z38" s="31"/>
      <c r="AA38" s="31"/>
      <c r="AB38" s="31"/>
      <c r="AC38" s="31"/>
      <c r="AD38" s="31"/>
      <c r="AE38" s="31"/>
      <c r="AF38" s="31"/>
      <c r="AG38" s="9"/>
      <c r="AH38" s="9"/>
      <c r="AI38" s="9"/>
      <c r="AJ38" s="34"/>
      <c r="AK38" s="9"/>
      <c r="AL38" s="9"/>
      <c r="AM38" s="9"/>
      <c r="AN38" s="9"/>
      <c r="AO38" s="9"/>
      <c r="AP38" s="9"/>
      <c r="AQ38" s="9">
        <v>1</v>
      </c>
      <c r="AR38" s="9"/>
      <c r="AS38" s="9"/>
      <c r="AT38" s="9"/>
      <c r="AU38" s="9"/>
      <c r="AV38" s="9"/>
      <c r="AW38" s="31"/>
      <c r="AX38" s="31"/>
      <c r="AY38" s="31"/>
      <c r="AZ38" s="31"/>
      <c r="BA38" s="31"/>
      <c r="BB38" s="31"/>
      <c r="BC38" s="31"/>
      <c r="BD38" s="31"/>
      <c r="BE38" s="9"/>
      <c r="BF38" s="34"/>
      <c r="BG38" s="34"/>
      <c r="BH38" s="9"/>
      <c r="BI38" s="9">
        <v>1</v>
      </c>
      <c r="BJ38" s="9"/>
      <c r="BK38" s="9"/>
      <c r="BL38" s="9"/>
      <c r="BM38" s="9"/>
      <c r="BN38" s="9"/>
      <c r="BO38" s="31"/>
      <c r="BP38" s="31"/>
      <c r="BQ38" s="31"/>
      <c r="BR38" s="31"/>
      <c r="BS38" s="40">
        <f t="shared" si="15"/>
        <v>0</v>
      </c>
      <c r="BT38" s="40">
        <f t="shared" si="16"/>
        <v>1</v>
      </c>
      <c r="BU38" s="40">
        <f t="shared" si="17"/>
        <v>1</v>
      </c>
    </row>
    <row r="39" spans="1:73" ht="15.75" thickBot="1" x14ac:dyDescent="0.3">
      <c r="A39" s="99"/>
      <c r="B39" s="97" t="s">
        <v>348</v>
      </c>
      <c r="C39" s="22">
        <v>1</v>
      </c>
      <c r="D39" s="56" t="s">
        <v>93</v>
      </c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1"/>
      <c r="Z39" s="31"/>
      <c r="AA39" s="31"/>
      <c r="AB39" s="31"/>
      <c r="AC39" s="31"/>
      <c r="AD39" s="31"/>
      <c r="AE39" s="31"/>
      <c r="AF39" s="31"/>
      <c r="AG39" s="9"/>
      <c r="AH39" s="9"/>
      <c r="AI39" s="9"/>
      <c r="AJ39" s="34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31"/>
      <c r="AX39" s="31"/>
      <c r="AY39" s="31"/>
      <c r="AZ39" s="31"/>
      <c r="BA39" s="31"/>
      <c r="BB39" s="31"/>
      <c r="BC39" s="31"/>
      <c r="BD39" s="31"/>
      <c r="BE39" s="9"/>
      <c r="BF39" s="34"/>
      <c r="BG39" s="34"/>
      <c r="BH39" s="9"/>
      <c r="BI39" s="9"/>
      <c r="BJ39" s="9"/>
      <c r="BK39" s="9"/>
      <c r="BL39" s="9"/>
      <c r="BM39" s="9"/>
      <c r="BN39" s="9"/>
      <c r="BO39" s="31"/>
      <c r="BP39" s="31"/>
      <c r="BQ39" s="31"/>
      <c r="BR39" s="31"/>
      <c r="BS39" s="40">
        <f t="shared" si="15"/>
        <v>0</v>
      </c>
      <c r="BT39" s="40">
        <f t="shared" si="16"/>
        <v>0</v>
      </c>
      <c r="BU39" s="40">
        <f t="shared" si="17"/>
        <v>0</v>
      </c>
    </row>
    <row r="40" spans="1:73" ht="15.75" thickBot="1" x14ac:dyDescent="0.3">
      <c r="A40" s="99"/>
      <c r="B40" s="97" t="s">
        <v>348</v>
      </c>
      <c r="C40" s="22">
        <v>1</v>
      </c>
      <c r="D40" s="56" t="s">
        <v>98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1"/>
      <c r="Z40" s="31"/>
      <c r="AA40" s="31"/>
      <c r="AB40" s="31"/>
      <c r="AC40" s="31"/>
      <c r="AD40" s="31"/>
      <c r="AE40" s="31"/>
      <c r="AF40" s="31"/>
      <c r="AG40" s="9"/>
      <c r="AH40" s="9"/>
      <c r="AI40" s="9"/>
      <c r="AJ40" s="34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31"/>
      <c r="AX40" s="31"/>
      <c r="AY40" s="31"/>
      <c r="AZ40" s="31"/>
      <c r="BA40" s="31"/>
      <c r="BB40" s="31"/>
      <c r="BC40" s="31"/>
      <c r="BD40" s="31"/>
      <c r="BE40" s="9"/>
      <c r="BF40" s="34"/>
      <c r="BG40" s="34"/>
      <c r="BH40" s="9"/>
      <c r="BI40" s="9"/>
      <c r="BJ40" s="9"/>
      <c r="BK40" s="9"/>
      <c r="BL40" s="9"/>
      <c r="BM40" s="9"/>
      <c r="BN40" s="9"/>
      <c r="BO40" s="31"/>
      <c r="BP40" s="31"/>
      <c r="BQ40" s="31"/>
      <c r="BR40" s="31"/>
      <c r="BS40" s="40">
        <f t="shared" si="15"/>
        <v>0</v>
      </c>
      <c r="BT40" s="40">
        <f t="shared" si="16"/>
        <v>0</v>
      </c>
      <c r="BU40" s="40">
        <f t="shared" si="17"/>
        <v>0</v>
      </c>
    </row>
    <row r="41" spans="1:73" ht="16.149999999999999" customHeight="1" thickBot="1" x14ac:dyDescent="0.3">
      <c r="A41" s="99"/>
      <c r="B41" s="61" t="s">
        <v>221</v>
      </c>
      <c r="C41" s="22">
        <v>1</v>
      </c>
      <c r="D41" s="56" t="s">
        <v>93</v>
      </c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1"/>
      <c r="Z41" s="31">
        <v>1</v>
      </c>
      <c r="AA41" s="31"/>
      <c r="AB41" s="31"/>
      <c r="AC41" s="31"/>
      <c r="AD41" s="31"/>
      <c r="AE41" s="31"/>
      <c r="AF41" s="31"/>
      <c r="AG41" s="9"/>
      <c r="AH41" s="9"/>
      <c r="AI41" s="9"/>
      <c r="AJ41" s="3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31"/>
      <c r="AX41" s="31"/>
      <c r="AY41" s="31"/>
      <c r="AZ41" s="31"/>
      <c r="BA41" s="31"/>
      <c r="BB41" s="31"/>
      <c r="BC41" s="31"/>
      <c r="BD41" s="31"/>
      <c r="BE41" s="9"/>
      <c r="BF41" s="34"/>
      <c r="BG41" s="34"/>
      <c r="BH41" s="9"/>
      <c r="BI41" s="9"/>
      <c r="BJ41" s="9"/>
      <c r="BK41" s="9"/>
      <c r="BL41" s="9"/>
      <c r="BM41" s="9"/>
      <c r="BN41" s="9"/>
      <c r="BO41" s="31"/>
      <c r="BP41" s="31">
        <v>1</v>
      </c>
      <c r="BQ41" s="31"/>
      <c r="BR41" s="31"/>
      <c r="BS41" s="40">
        <f t="shared" si="0"/>
        <v>1</v>
      </c>
      <c r="BT41" s="40">
        <f t="shared" si="1"/>
        <v>0</v>
      </c>
      <c r="BU41" s="40">
        <f t="shared" si="2"/>
        <v>1</v>
      </c>
    </row>
    <row r="42" spans="1:73" ht="16.149999999999999" customHeight="1" thickBot="1" x14ac:dyDescent="0.3">
      <c r="A42" s="99"/>
      <c r="B42" s="61" t="s">
        <v>221</v>
      </c>
      <c r="C42" s="22">
        <v>1</v>
      </c>
      <c r="D42" s="56" t="s">
        <v>92</v>
      </c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31"/>
      <c r="Z42" s="31"/>
      <c r="AA42" s="31"/>
      <c r="AB42" s="31"/>
      <c r="AC42" s="31"/>
      <c r="AD42" s="31"/>
      <c r="AE42" s="31"/>
      <c r="AF42" s="31"/>
      <c r="AG42" s="9"/>
      <c r="AH42" s="9"/>
      <c r="AI42" s="9"/>
      <c r="AJ42" s="34">
        <v>1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31"/>
      <c r="AX42" s="31"/>
      <c r="AY42" s="31"/>
      <c r="AZ42" s="31"/>
      <c r="BA42" s="31"/>
      <c r="BB42" s="31"/>
      <c r="BC42" s="31">
        <v>1</v>
      </c>
      <c r="BD42" s="31"/>
      <c r="BE42" s="9"/>
      <c r="BF42" s="34"/>
      <c r="BG42" s="34"/>
      <c r="BH42" s="9"/>
      <c r="BI42" s="9"/>
      <c r="BJ42" s="9"/>
      <c r="BK42" s="9"/>
      <c r="BL42" s="9"/>
      <c r="BM42" s="9"/>
      <c r="BN42" s="9"/>
      <c r="BO42" s="31">
        <v>1</v>
      </c>
      <c r="BP42" s="31">
        <v>1</v>
      </c>
      <c r="BQ42" s="31"/>
      <c r="BR42" s="31"/>
      <c r="BS42" s="40">
        <f t="shared" si="0"/>
        <v>0</v>
      </c>
      <c r="BT42" s="40">
        <f t="shared" si="1"/>
        <v>2</v>
      </c>
      <c r="BU42" s="40">
        <f t="shared" si="2"/>
        <v>2</v>
      </c>
    </row>
    <row r="43" spans="1:73" hidden="1" thickBot="1" x14ac:dyDescent="0.35">
      <c r="A43" s="99"/>
      <c r="B43" s="62" t="s">
        <v>159</v>
      </c>
      <c r="C43" s="22">
        <v>1</v>
      </c>
      <c r="D43" s="56" t="s">
        <v>93</v>
      </c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1"/>
      <c r="Z43" s="31"/>
      <c r="AA43" s="31">
        <v>1</v>
      </c>
      <c r="AB43" s="31"/>
      <c r="AC43" s="31"/>
      <c r="AD43" s="31"/>
      <c r="AE43" s="31"/>
      <c r="AF43" s="31"/>
      <c r="AG43" s="9"/>
      <c r="AH43" s="9"/>
      <c r="AI43" s="9"/>
      <c r="AJ43" s="3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31"/>
      <c r="AX43" s="31"/>
      <c r="AY43" s="31"/>
      <c r="AZ43" s="31"/>
      <c r="BA43" s="31"/>
      <c r="BB43" s="31"/>
      <c r="BC43" s="31"/>
      <c r="BD43" s="31"/>
      <c r="BE43" s="9"/>
      <c r="BF43" s="34"/>
      <c r="BG43" s="34"/>
      <c r="BH43" s="9"/>
      <c r="BI43" s="9"/>
      <c r="BJ43" s="9"/>
      <c r="BK43" s="9"/>
      <c r="BL43" s="9"/>
      <c r="BM43" s="9"/>
      <c r="BN43" s="9"/>
      <c r="BO43" s="31"/>
      <c r="BP43" s="31"/>
      <c r="BQ43" s="31"/>
      <c r="BR43" s="31"/>
      <c r="BS43" s="40">
        <f t="shared" ref="BS43:BS54" si="18">COUNTIF(E43:AG43,1)</f>
        <v>1</v>
      </c>
      <c r="BT43" s="40">
        <f t="shared" ref="BT43:BT54" si="19">COUNTIF(AJ43:BE43,1)</f>
        <v>0</v>
      </c>
      <c r="BU43" s="40">
        <f t="shared" ref="BU43:BU54" si="20">COUNTIF(BG43:BR43,1)</f>
        <v>0</v>
      </c>
    </row>
    <row r="44" spans="1:73" hidden="1" thickBot="1" x14ac:dyDescent="0.35">
      <c r="A44" s="99"/>
      <c r="B44" s="62" t="s">
        <v>159</v>
      </c>
      <c r="C44" s="22">
        <v>1</v>
      </c>
      <c r="D44" s="56" t="s">
        <v>98</v>
      </c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1"/>
      <c r="Z44" s="31"/>
      <c r="AA44" s="31"/>
      <c r="AB44" s="31"/>
      <c r="AC44" s="31"/>
      <c r="AD44" s="31"/>
      <c r="AE44" s="31"/>
      <c r="AF44" s="31"/>
      <c r="AG44" s="9"/>
      <c r="AH44" s="9"/>
      <c r="AI44" s="9"/>
      <c r="AJ44" s="34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31"/>
      <c r="AX44" s="31"/>
      <c r="AY44" s="31"/>
      <c r="AZ44" s="31">
        <v>1</v>
      </c>
      <c r="BA44" s="31"/>
      <c r="BB44" s="31"/>
      <c r="BC44" s="31"/>
      <c r="BD44" s="31"/>
      <c r="BE44" s="9"/>
      <c r="BF44" s="34"/>
      <c r="BG44" s="34">
        <v>1</v>
      </c>
      <c r="BH44" s="9"/>
      <c r="BI44" s="9"/>
      <c r="BJ44" s="9"/>
      <c r="BK44" s="9"/>
      <c r="BL44" s="9"/>
      <c r="BM44" s="9"/>
      <c r="BN44" s="9">
        <v>1</v>
      </c>
      <c r="BO44" s="31">
        <v>1</v>
      </c>
      <c r="BP44" s="31">
        <v>1</v>
      </c>
      <c r="BQ44" s="31">
        <v>1</v>
      </c>
      <c r="BR44" s="31"/>
      <c r="BS44" s="40">
        <f t="shared" si="18"/>
        <v>0</v>
      </c>
      <c r="BT44" s="40">
        <f t="shared" si="19"/>
        <v>1</v>
      </c>
      <c r="BU44" s="40">
        <f t="shared" si="20"/>
        <v>5</v>
      </c>
    </row>
    <row r="45" spans="1:73" hidden="1" thickBot="1" x14ac:dyDescent="0.35">
      <c r="A45" s="99"/>
      <c r="B45" s="63" t="s">
        <v>160</v>
      </c>
      <c r="C45" s="22">
        <v>1</v>
      </c>
      <c r="D45" s="56" t="s">
        <v>93</v>
      </c>
      <c r="E45" s="13">
        <v>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1"/>
      <c r="Z45" s="31"/>
      <c r="AA45" s="31"/>
      <c r="AB45" s="31"/>
      <c r="AC45" s="31"/>
      <c r="AD45" s="31"/>
      <c r="AE45" s="31"/>
      <c r="AF45" s="31"/>
      <c r="AG45" s="9"/>
      <c r="AH45" s="9"/>
      <c r="AI45" s="9"/>
      <c r="AJ45" s="3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31"/>
      <c r="AX45" s="31"/>
      <c r="AY45" s="31"/>
      <c r="AZ45" s="31"/>
      <c r="BA45" s="31"/>
      <c r="BB45" s="31"/>
      <c r="BC45" s="31"/>
      <c r="BD45" s="31"/>
      <c r="BE45" s="9"/>
      <c r="BF45" s="34"/>
      <c r="BG45" s="34"/>
      <c r="BH45" s="9"/>
      <c r="BI45" s="9"/>
      <c r="BJ45" s="9"/>
      <c r="BK45" s="9"/>
      <c r="BL45" s="9"/>
      <c r="BM45" s="9"/>
      <c r="BN45" s="9"/>
      <c r="BO45" s="31"/>
      <c r="BP45" s="31"/>
      <c r="BQ45" s="31"/>
      <c r="BR45" s="31"/>
      <c r="BS45" s="40">
        <f t="shared" si="18"/>
        <v>1</v>
      </c>
      <c r="BT45" s="40">
        <f t="shared" si="19"/>
        <v>0</v>
      </c>
      <c r="BU45" s="40">
        <f t="shared" si="20"/>
        <v>0</v>
      </c>
    </row>
    <row r="46" spans="1:73" hidden="1" thickBot="1" x14ac:dyDescent="0.35">
      <c r="A46" s="99"/>
      <c r="B46" s="63" t="s">
        <v>160</v>
      </c>
      <c r="C46" s="22">
        <v>1</v>
      </c>
      <c r="D46" s="56" t="s">
        <v>98</v>
      </c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31"/>
      <c r="Z46" s="31"/>
      <c r="AA46" s="31"/>
      <c r="AB46" s="31"/>
      <c r="AC46" s="31"/>
      <c r="AD46" s="31"/>
      <c r="AE46" s="31"/>
      <c r="AF46" s="31"/>
      <c r="AG46" s="9"/>
      <c r="AH46" s="9"/>
      <c r="AI46" s="9"/>
      <c r="AJ46" s="34">
        <v>1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31">
        <v>1</v>
      </c>
      <c r="AX46" s="31"/>
      <c r="AY46" s="31"/>
      <c r="AZ46" s="31"/>
      <c r="BA46" s="31"/>
      <c r="BB46" s="31"/>
      <c r="BC46" s="31"/>
      <c r="BD46" s="31"/>
      <c r="BE46" s="9"/>
      <c r="BF46" s="34"/>
      <c r="BG46" s="34">
        <v>1</v>
      </c>
      <c r="BH46" s="9"/>
      <c r="BI46" s="9"/>
      <c r="BJ46" s="9"/>
      <c r="BK46" s="9"/>
      <c r="BL46" s="9"/>
      <c r="BM46" s="9"/>
      <c r="BN46" s="9"/>
      <c r="BO46" s="31">
        <v>1</v>
      </c>
      <c r="BP46" s="31">
        <v>1</v>
      </c>
      <c r="BQ46" s="31"/>
      <c r="BR46" s="31"/>
      <c r="BS46" s="40">
        <f t="shared" si="18"/>
        <v>0</v>
      </c>
      <c r="BT46" s="40">
        <f t="shared" si="19"/>
        <v>2</v>
      </c>
      <c r="BU46" s="40">
        <f t="shared" si="20"/>
        <v>3</v>
      </c>
    </row>
    <row r="47" spans="1:73" ht="27" hidden="1" thickBot="1" x14ac:dyDescent="0.35">
      <c r="A47" s="99"/>
      <c r="B47" s="64" t="s">
        <v>161</v>
      </c>
      <c r="C47" s="57">
        <v>1</v>
      </c>
      <c r="D47" s="58" t="s">
        <v>93</v>
      </c>
      <c r="E47" s="13"/>
      <c r="F47" s="9"/>
      <c r="G47" s="9"/>
      <c r="H47" s="9">
        <v>1</v>
      </c>
      <c r="I47" s="9">
        <v>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>
        <v>1</v>
      </c>
      <c r="Y47" s="31">
        <v>1</v>
      </c>
      <c r="Z47" s="31">
        <v>1</v>
      </c>
      <c r="AA47" s="31"/>
      <c r="AB47" s="31"/>
      <c r="AC47" s="31"/>
      <c r="AD47" s="31"/>
      <c r="AE47" s="31"/>
      <c r="AF47" s="31"/>
      <c r="AG47" s="9"/>
      <c r="AH47" s="9"/>
      <c r="AI47" s="9"/>
      <c r="AJ47" s="3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31"/>
      <c r="AX47" s="31"/>
      <c r="AY47" s="31"/>
      <c r="AZ47" s="31"/>
      <c r="BA47" s="31"/>
      <c r="BB47" s="31"/>
      <c r="BC47" s="31"/>
      <c r="BD47" s="31"/>
      <c r="BE47" s="9"/>
      <c r="BF47" s="34"/>
      <c r="BG47" s="34"/>
      <c r="BH47" s="9"/>
      <c r="BI47" s="9"/>
      <c r="BJ47" s="9"/>
      <c r="BK47" s="9"/>
      <c r="BL47" s="9"/>
      <c r="BM47" s="9"/>
      <c r="BN47" s="9"/>
      <c r="BO47" s="31"/>
      <c r="BP47" s="31"/>
      <c r="BQ47" s="31"/>
      <c r="BR47" s="31"/>
      <c r="BS47" s="40">
        <f t="shared" si="18"/>
        <v>5</v>
      </c>
      <c r="BT47" s="40">
        <f t="shared" si="19"/>
        <v>0</v>
      </c>
      <c r="BU47" s="40">
        <f t="shared" si="20"/>
        <v>0</v>
      </c>
    </row>
    <row r="48" spans="1:73" ht="27" hidden="1" thickBot="1" x14ac:dyDescent="0.35">
      <c r="A48" s="99"/>
      <c r="B48" s="64" t="s">
        <v>161</v>
      </c>
      <c r="C48" s="57">
        <v>1</v>
      </c>
      <c r="D48" s="58" t="s">
        <v>98</v>
      </c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31"/>
      <c r="Z48" s="31"/>
      <c r="AA48" s="31"/>
      <c r="AB48" s="31"/>
      <c r="AC48" s="31"/>
      <c r="AD48" s="31"/>
      <c r="AE48" s="31"/>
      <c r="AF48" s="31"/>
      <c r="AG48" s="9"/>
      <c r="AH48" s="9"/>
      <c r="AI48" s="9"/>
      <c r="AJ48" s="3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31"/>
      <c r="AX48" s="31"/>
      <c r="AY48" s="31"/>
      <c r="AZ48" s="31"/>
      <c r="BA48" s="31"/>
      <c r="BB48" s="31"/>
      <c r="BC48" s="31"/>
      <c r="BD48" s="31"/>
      <c r="BE48" s="9"/>
      <c r="BF48" s="34"/>
      <c r="BG48" s="34">
        <v>1</v>
      </c>
      <c r="BH48" s="9"/>
      <c r="BI48" s="9"/>
      <c r="BJ48" s="9"/>
      <c r="BK48" s="9"/>
      <c r="BL48" s="9">
        <v>1</v>
      </c>
      <c r="BM48" s="9"/>
      <c r="BN48" s="9"/>
      <c r="BO48" s="31">
        <v>1</v>
      </c>
      <c r="BP48" s="31">
        <v>1</v>
      </c>
      <c r="BQ48" s="31"/>
      <c r="BR48" s="31"/>
      <c r="BS48" s="40">
        <f t="shared" si="18"/>
        <v>0</v>
      </c>
      <c r="BT48" s="40">
        <f t="shared" si="19"/>
        <v>0</v>
      </c>
      <c r="BU48" s="40">
        <f t="shared" si="20"/>
        <v>4</v>
      </c>
    </row>
    <row r="49" spans="1:73" hidden="1" thickBot="1" x14ac:dyDescent="0.35">
      <c r="A49" s="99"/>
      <c r="B49" s="59" t="s">
        <v>162</v>
      </c>
      <c r="C49" s="57">
        <v>2</v>
      </c>
      <c r="D49" s="58" t="s">
        <v>93</v>
      </c>
      <c r="E49" s="13"/>
      <c r="F49" s="9"/>
      <c r="G49" s="9"/>
      <c r="H49" s="9"/>
      <c r="I49" s="9"/>
      <c r="J49" s="9"/>
      <c r="K49" s="9"/>
      <c r="L49" s="9"/>
      <c r="M49" s="9"/>
      <c r="N49" s="9"/>
      <c r="O49" s="9">
        <v>1</v>
      </c>
      <c r="P49" s="9"/>
      <c r="Q49" s="9"/>
      <c r="R49" s="9"/>
      <c r="S49" s="9"/>
      <c r="T49" s="9"/>
      <c r="U49" s="9"/>
      <c r="V49" s="9"/>
      <c r="W49" s="9"/>
      <c r="X49" s="9"/>
      <c r="Y49" s="31"/>
      <c r="Z49" s="31"/>
      <c r="AA49" s="31"/>
      <c r="AB49" s="31"/>
      <c r="AC49" s="31"/>
      <c r="AD49" s="31"/>
      <c r="AE49" s="31"/>
      <c r="AF49" s="31"/>
      <c r="AG49" s="9"/>
      <c r="AH49" s="9"/>
      <c r="AI49" s="9"/>
      <c r="AJ49" s="3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31"/>
      <c r="AX49" s="31"/>
      <c r="AY49" s="31"/>
      <c r="AZ49" s="31"/>
      <c r="BA49" s="31"/>
      <c r="BB49" s="31"/>
      <c r="BC49" s="31"/>
      <c r="BD49" s="31"/>
      <c r="BE49" s="9"/>
      <c r="BF49" s="34"/>
      <c r="BG49" s="34"/>
      <c r="BH49" s="9"/>
      <c r="BI49" s="9"/>
      <c r="BJ49" s="9"/>
      <c r="BK49" s="9"/>
      <c r="BL49" s="9"/>
      <c r="BM49" s="9"/>
      <c r="BN49" s="9"/>
      <c r="BO49" s="31"/>
      <c r="BP49" s="31"/>
      <c r="BQ49" s="31"/>
      <c r="BR49" s="31"/>
      <c r="BS49" s="40">
        <f t="shared" si="18"/>
        <v>1</v>
      </c>
      <c r="BT49" s="40">
        <f t="shared" si="19"/>
        <v>0</v>
      </c>
      <c r="BU49" s="40">
        <f t="shared" si="20"/>
        <v>0</v>
      </c>
    </row>
    <row r="50" spans="1:73" hidden="1" thickBot="1" x14ac:dyDescent="0.35">
      <c r="A50" s="99"/>
      <c r="B50" s="59" t="s">
        <v>162</v>
      </c>
      <c r="C50" s="57">
        <v>2</v>
      </c>
      <c r="D50" s="58" t="s">
        <v>98</v>
      </c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31"/>
      <c r="Z50" s="31"/>
      <c r="AA50" s="31"/>
      <c r="AB50" s="31"/>
      <c r="AC50" s="31"/>
      <c r="AD50" s="31"/>
      <c r="AE50" s="31"/>
      <c r="AF50" s="31"/>
      <c r="AG50" s="9"/>
      <c r="AH50" s="9"/>
      <c r="AI50" s="9"/>
      <c r="AJ50" s="34"/>
      <c r="AK50" s="9">
        <v>1</v>
      </c>
      <c r="AL50" s="9">
        <v>1</v>
      </c>
      <c r="AM50" s="9"/>
      <c r="AN50" s="9"/>
      <c r="AO50" s="9"/>
      <c r="AP50" s="9">
        <v>1</v>
      </c>
      <c r="AQ50" s="9"/>
      <c r="AR50" s="9"/>
      <c r="AS50" s="9"/>
      <c r="AT50" s="9"/>
      <c r="AU50" s="9"/>
      <c r="AV50" s="9"/>
      <c r="AW50" s="31"/>
      <c r="AX50" s="31"/>
      <c r="AY50" s="31">
        <v>1</v>
      </c>
      <c r="AZ50" s="31"/>
      <c r="BA50" s="31"/>
      <c r="BB50" s="31"/>
      <c r="BC50" s="31"/>
      <c r="BD50" s="31"/>
      <c r="BE50" s="9"/>
      <c r="BF50" s="34"/>
      <c r="BG50" s="34">
        <v>1</v>
      </c>
      <c r="BH50" s="9">
        <v>1</v>
      </c>
      <c r="BI50" s="9"/>
      <c r="BJ50" s="9"/>
      <c r="BK50" s="9"/>
      <c r="BL50" s="9"/>
      <c r="BM50" s="9"/>
      <c r="BN50" s="9"/>
      <c r="BO50" s="31">
        <v>1</v>
      </c>
      <c r="BP50" s="31">
        <v>1</v>
      </c>
      <c r="BQ50" s="31"/>
      <c r="BR50" s="31"/>
      <c r="BS50" s="40">
        <f t="shared" si="18"/>
        <v>0</v>
      </c>
      <c r="BT50" s="40">
        <f t="shared" si="19"/>
        <v>4</v>
      </c>
      <c r="BU50" s="40">
        <f t="shared" si="20"/>
        <v>4</v>
      </c>
    </row>
    <row r="51" spans="1:73" hidden="1" thickBot="1" x14ac:dyDescent="0.35">
      <c r="A51" s="99"/>
      <c r="B51" s="59" t="s">
        <v>163</v>
      </c>
      <c r="C51" s="57">
        <v>2</v>
      </c>
      <c r="D51" s="58" t="s">
        <v>93</v>
      </c>
      <c r="E51" s="13">
        <v>1</v>
      </c>
      <c r="F51" s="9"/>
      <c r="G51" s="9"/>
      <c r="H51" s="9"/>
      <c r="I51" s="9"/>
      <c r="J51" s="9"/>
      <c r="K51" s="9"/>
      <c r="L51" s="9"/>
      <c r="M51" s="9"/>
      <c r="N51" s="9"/>
      <c r="O51" s="9">
        <v>1</v>
      </c>
      <c r="P51" s="9"/>
      <c r="Q51" s="9"/>
      <c r="R51" s="9"/>
      <c r="S51" s="9">
        <v>1</v>
      </c>
      <c r="T51" s="9">
        <v>1</v>
      </c>
      <c r="U51" s="9">
        <v>1</v>
      </c>
      <c r="V51" s="9"/>
      <c r="W51" s="9"/>
      <c r="X51" s="9"/>
      <c r="Y51" s="31"/>
      <c r="Z51" s="31"/>
      <c r="AA51" s="31"/>
      <c r="AB51" s="31"/>
      <c r="AC51" s="31"/>
      <c r="AD51" s="31"/>
      <c r="AE51" s="31"/>
      <c r="AF51" s="31"/>
      <c r="AG51" s="9"/>
      <c r="AH51" s="9"/>
      <c r="AI51" s="9"/>
      <c r="AJ51" s="3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31"/>
      <c r="AX51" s="31"/>
      <c r="AY51" s="31"/>
      <c r="AZ51" s="31"/>
      <c r="BA51" s="31"/>
      <c r="BB51" s="31"/>
      <c r="BC51" s="31"/>
      <c r="BD51" s="31"/>
      <c r="BE51" s="9"/>
      <c r="BF51" s="34"/>
      <c r="BG51" s="34"/>
      <c r="BH51" s="9"/>
      <c r="BI51" s="9"/>
      <c r="BJ51" s="9"/>
      <c r="BK51" s="9"/>
      <c r="BL51" s="9"/>
      <c r="BM51" s="9"/>
      <c r="BN51" s="9"/>
      <c r="BO51" s="31"/>
      <c r="BP51" s="31"/>
      <c r="BQ51" s="31"/>
      <c r="BR51" s="31"/>
      <c r="BS51" s="40">
        <f t="shared" si="18"/>
        <v>5</v>
      </c>
      <c r="BT51" s="40">
        <f t="shared" si="19"/>
        <v>0</v>
      </c>
      <c r="BU51" s="40">
        <f t="shared" si="20"/>
        <v>0</v>
      </c>
    </row>
    <row r="52" spans="1:73" hidden="1" thickBot="1" x14ac:dyDescent="0.35">
      <c r="A52" s="99"/>
      <c r="B52" s="59" t="s">
        <v>163</v>
      </c>
      <c r="C52" s="57">
        <v>2</v>
      </c>
      <c r="D52" s="58" t="s">
        <v>98</v>
      </c>
      <c r="E52" s="1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31"/>
      <c r="Z52" s="31"/>
      <c r="AA52" s="31"/>
      <c r="AB52" s="31"/>
      <c r="AC52" s="31"/>
      <c r="AD52" s="31"/>
      <c r="AE52" s="31"/>
      <c r="AF52" s="31"/>
      <c r="AG52" s="9"/>
      <c r="AH52" s="9"/>
      <c r="AI52" s="9"/>
      <c r="AJ52" s="34"/>
      <c r="AK52" s="9">
        <v>1</v>
      </c>
      <c r="AL52" s="9">
        <v>1</v>
      </c>
      <c r="AM52" s="9"/>
      <c r="AN52" s="9"/>
      <c r="AO52" s="9"/>
      <c r="AP52" s="9"/>
      <c r="AQ52" s="9">
        <v>1</v>
      </c>
      <c r="AR52" s="9"/>
      <c r="AS52" s="9"/>
      <c r="AT52" s="9"/>
      <c r="AU52" s="9"/>
      <c r="AV52" s="9"/>
      <c r="AW52" s="31"/>
      <c r="AX52" s="31"/>
      <c r="AY52" s="31">
        <v>1</v>
      </c>
      <c r="AZ52" s="31">
        <v>1</v>
      </c>
      <c r="BA52" s="31"/>
      <c r="BB52" s="31">
        <v>1</v>
      </c>
      <c r="BC52" s="31"/>
      <c r="BD52" s="31"/>
      <c r="BE52" s="9">
        <v>1</v>
      </c>
      <c r="BF52" s="34"/>
      <c r="BG52" s="34">
        <v>1</v>
      </c>
      <c r="BH52" s="9">
        <v>1</v>
      </c>
      <c r="BI52" s="9">
        <v>1</v>
      </c>
      <c r="BJ52" s="9">
        <v>1</v>
      </c>
      <c r="BK52" s="9"/>
      <c r="BL52" s="9"/>
      <c r="BM52" s="9"/>
      <c r="BN52" s="9"/>
      <c r="BO52" s="31">
        <v>1</v>
      </c>
      <c r="BP52" s="31">
        <v>1</v>
      </c>
      <c r="BQ52" s="31"/>
      <c r="BR52" s="31"/>
      <c r="BS52" s="40">
        <f t="shared" si="18"/>
        <v>0</v>
      </c>
      <c r="BT52" s="40">
        <f t="shared" si="19"/>
        <v>7</v>
      </c>
      <c r="BU52" s="40">
        <f t="shared" si="20"/>
        <v>6</v>
      </c>
    </row>
    <row r="53" spans="1:73" ht="15.75" thickBot="1" x14ac:dyDescent="0.3">
      <c r="A53" s="99"/>
      <c r="B53" s="59" t="s">
        <v>355</v>
      </c>
      <c r="C53" s="57">
        <v>1</v>
      </c>
      <c r="D53" s="58" t="s">
        <v>93</v>
      </c>
      <c r="E53" s="13"/>
      <c r="F53" s="9"/>
      <c r="G53" s="9"/>
      <c r="H53" s="9">
        <v>1</v>
      </c>
      <c r="I53" s="9"/>
      <c r="J53" s="9"/>
      <c r="K53" s="9"/>
      <c r="L53" s="9">
        <v>1</v>
      </c>
      <c r="M53" s="9"/>
      <c r="N53" s="9"/>
      <c r="O53" s="9"/>
      <c r="P53" s="9"/>
      <c r="Q53" s="9"/>
      <c r="R53" s="9">
        <v>1</v>
      </c>
      <c r="S53" s="9"/>
      <c r="T53" s="9"/>
      <c r="U53" s="9"/>
      <c r="V53" s="9"/>
      <c r="W53" s="9"/>
      <c r="X53" s="9"/>
      <c r="Y53" s="31"/>
      <c r="Z53" s="31"/>
      <c r="AA53" s="31"/>
      <c r="AB53" s="31"/>
      <c r="AC53" s="31"/>
      <c r="AD53" s="31"/>
      <c r="AE53" s="31"/>
      <c r="AF53" s="31"/>
      <c r="AG53" s="9"/>
      <c r="AH53" s="9"/>
      <c r="AI53" s="9"/>
      <c r="AJ53" s="34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31"/>
      <c r="AX53" s="31"/>
      <c r="AY53" s="31"/>
      <c r="AZ53" s="31"/>
      <c r="BA53" s="31"/>
      <c r="BB53" s="31"/>
      <c r="BC53" s="31"/>
      <c r="BD53" s="31"/>
      <c r="BE53" s="9"/>
      <c r="BF53" s="34"/>
      <c r="BG53" s="34"/>
      <c r="BH53" s="9"/>
      <c r="BI53" s="9"/>
      <c r="BJ53" s="9"/>
      <c r="BK53" s="9"/>
      <c r="BL53" s="9"/>
      <c r="BM53" s="9"/>
      <c r="BN53" s="9"/>
      <c r="BO53" s="31"/>
      <c r="BP53" s="31"/>
      <c r="BQ53" s="31"/>
      <c r="BR53" s="31"/>
      <c r="BS53" s="40">
        <f t="shared" si="18"/>
        <v>3</v>
      </c>
      <c r="BT53" s="40">
        <f t="shared" si="19"/>
        <v>0</v>
      </c>
      <c r="BU53" s="40">
        <f t="shared" si="20"/>
        <v>0</v>
      </c>
    </row>
    <row r="54" spans="1:73" ht="15.75" thickBot="1" x14ac:dyDescent="0.3">
      <c r="A54" s="99"/>
      <c r="B54" s="59" t="s">
        <v>355</v>
      </c>
      <c r="C54" s="57">
        <v>1</v>
      </c>
      <c r="D54" s="58" t="s">
        <v>98</v>
      </c>
      <c r="E54" s="1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31"/>
      <c r="Z54" s="31"/>
      <c r="AA54" s="31"/>
      <c r="AB54" s="31"/>
      <c r="AC54" s="31"/>
      <c r="AD54" s="31"/>
      <c r="AE54" s="31"/>
      <c r="AF54" s="31"/>
      <c r="AG54" s="9"/>
      <c r="AH54" s="9"/>
      <c r="AI54" s="9"/>
      <c r="AJ54" s="34"/>
      <c r="AK54" s="9"/>
      <c r="AL54" s="9"/>
      <c r="AM54" s="9"/>
      <c r="AN54" s="9"/>
      <c r="AO54" s="9"/>
      <c r="AP54" s="9"/>
      <c r="AQ54" s="9"/>
      <c r="AR54" s="9"/>
      <c r="AS54" s="9">
        <v>1</v>
      </c>
      <c r="AT54" s="9"/>
      <c r="AU54" s="9">
        <v>1</v>
      </c>
      <c r="AV54" s="9"/>
      <c r="AW54" s="31"/>
      <c r="AX54" s="31"/>
      <c r="AY54" s="31"/>
      <c r="AZ54" s="31"/>
      <c r="BA54" s="31"/>
      <c r="BB54" s="31"/>
      <c r="BC54" s="31"/>
      <c r="BD54" s="31"/>
      <c r="BE54" s="9"/>
      <c r="BF54" s="34"/>
      <c r="BG54" s="34"/>
      <c r="BH54" s="9"/>
      <c r="BI54" s="9">
        <v>1</v>
      </c>
      <c r="BJ54" s="9"/>
      <c r="BK54" s="9"/>
      <c r="BL54" s="9"/>
      <c r="BM54" s="9"/>
      <c r="BN54" s="9"/>
      <c r="BO54" s="31"/>
      <c r="BP54" s="31"/>
      <c r="BQ54" s="31"/>
      <c r="BR54" s="31"/>
      <c r="BS54" s="40">
        <f t="shared" si="18"/>
        <v>0</v>
      </c>
      <c r="BT54" s="40">
        <f t="shared" si="19"/>
        <v>2</v>
      </c>
      <c r="BU54" s="40">
        <f t="shared" si="20"/>
        <v>1</v>
      </c>
    </row>
    <row r="55" spans="1:73" ht="15.75" thickBot="1" x14ac:dyDescent="0.3">
      <c r="A55" s="99"/>
      <c r="B55" s="59" t="s">
        <v>161</v>
      </c>
      <c r="C55" s="57">
        <v>2</v>
      </c>
      <c r="D55" s="58" t="s">
        <v>93</v>
      </c>
      <c r="E55" s="13"/>
      <c r="F55" s="9"/>
      <c r="G55" s="9"/>
      <c r="H55" s="9">
        <v>1</v>
      </c>
      <c r="I55" s="9">
        <v>1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31"/>
      <c r="Z55" s="31"/>
      <c r="AA55" s="31"/>
      <c r="AB55" s="31"/>
      <c r="AC55" s="31"/>
      <c r="AD55" s="31"/>
      <c r="AE55" s="31"/>
      <c r="AF55" s="31"/>
      <c r="AG55" s="9"/>
      <c r="AH55" s="9"/>
      <c r="AI55" s="9">
        <v>1</v>
      </c>
      <c r="AJ55" s="3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31"/>
      <c r="AX55" s="31"/>
      <c r="AY55" s="31"/>
      <c r="AZ55" s="31"/>
      <c r="BA55" s="31"/>
      <c r="BB55" s="31"/>
      <c r="BC55" s="31"/>
      <c r="BD55" s="31"/>
      <c r="BE55" s="9"/>
      <c r="BF55" s="34"/>
      <c r="BG55" s="34"/>
      <c r="BH55" s="9"/>
      <c r="BI55" s="9"/>
      <c r="BJ55" s="9"/>
      <c r="BK55" s="9"/>
      <c r="BL55" s="9"/>
      <c r="BM55" s="9"/>
      <c r="BN55" s="9"/>
      <c r="BO55" s="31"/>
      <c r="BP55" s="31"/>
      <c r="BQ55" s="31"/>
      <c r="BR55" s="31"/>
      <c r="BS55" s="40">
        <f t="shared" si="0"/>
        <v>2</v>
      </c>
      <c r="BT55" s="40">
        <f t="shared" si="1"/>
        <v>0</v>
      </c>
      <c r="BU55" s="40">
        <f t="shared" si="2"/>
        <v>0</v>
      </c>
    </row>
    <row r="56" spans="1:73" ht="15.75" thickBot="1" x14ac:dyDescent="0.3">
      <c r="A56" s="99"/>
      <c r="B56" s="59" t="s">
        <v>161</v>
      </c>
      <c r="C56" s="57">
        <v>2</v>
      </c>
      <c r="D56" s="58" t="s">
        <v>98</v>
      </c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31"/>
      <c r="Z56" s="31"/>
      <c r="AA56" s="31"/>
      <c r="AB56" s="31"/>
      <c r="AC56" s="31"/>
      <c r="AD56" s="31"/>
      <c r="AE56" s="31"/>
      <c r="AF56" s="31"/>
      <c r="AG56" s="9"/>
      <c r="AH56" s="9"/>
      <c r="AI56" s="9"/>
      <c r="AJ56" s="3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>
        <v>1</v>
      </c>
      <c r="AW56" s="31">
        <v>1</v>
      </c>
      <c r="AX56" s="31"/>
      <c r="AY56" s="31"/>
      <c r="AZ56" s="31"/>
      <c r="BA56" s="31"/>
      <c r="BB56" s="31"/>
      <c r="BC56" s="31"/>
      <c r="BD56" s="31"/>
      <c r="BE56" s="9"/>
      <c r="BF56" s="34"/>
      <c r="BG56" s="34">
        <v>1</v>
      </c>
      <c r="BH56" s="9"/>
      <c r="BI56" s="9"/>
      <c r="BJ56" s="9"/>
      <c r="BK56" s="9"/>
      <c r="BL56" s="9"/>
      <c r="BM56" s="9">
        <v>1</v>
      </c>
      <c r="BN56" s="9"/>
      <c r="BO56" s="31"/>
      <c r="BP56" s="31"/>
      <c r="BQ56" s="31"/>
      <c r="BR56" s="31"/>
      <c r="BS56" s="40">
        <f t="shared" si="0"/>
        <v>0</v>
      </c>
      <c r="BT56" s="40">
        <f t="shared" si="1"/>
        <v>2</v>
      </c>
      <c r="BU56" s="40">
        <f t="shared" si="2"/>
        <v>2</v>
      </c>
    </row>
    <row r="57" spans="1:73" ht="15.75" thickBot="1" x14ac:dyDescent="0.3">
      <c r="A57" s="99"/>
      <c r="B57" s="65" t="s">
        <v>164</v>
      </c>
      <c r="C57" s="57">
        <v>2</v>
      </c>
      <c r="D57" s="58" t="s">
        <v>93</v>
      </c>
      <c r="E57" s="13"/>
      <c r="F57" s="9"/>
      <c r="G57" s="9"/>
      <c r="H57" s="9"/>
      <c r="I57" s="9"/>
      <c r="J57" s="9">
        <v>1</v>
      </c>
      <c r="K57" s="9">
        <v>1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1"/>
      <c r="Z57" s="31"/>
      <c r="AA57" s="31"/>
      <c r="AB57" s="31"/>
      <c r="AC57" s="31">
        <v>1</v>
      </c>
      <c r="AD57" s="31"/>
      <c r="AE57" s="31">
        <v>1</v>
      </c>
      <c r="AF57" s="31"/>
      <c r="AG57" s="9"/>
      <c r="AH57" s="9"/>
      <c r="AI57" s="9"/>
      <c r="AJ57" s="3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31"/>
      <c r="AX57" s="31"/>
      <c r="AY57" s="31"/>
      <c r="AZ57" s="31"/>
      <c r="BA57" s="31"/>
      <c r="BB57" s="31"/>
      <c r="BC57" s="31"/>
      <c r="BD57" s="31"/>
      <c r="BE57" s="9"/>
      <c r="BF57" s="34"/>
      <c r="BG57" s="34"/>
      <c r="BH57" s="9"/>
      <c r="BI57" s="9"/>
      <c r="BJ57" s="9"/>
      <c r="BK57" s="9"/>
      <c r="BL57" s="9"/>
      <c r="BM57" s="9"/>
      <c r="BN57" s="9"/>
      <c r="BO57" s="31"/>
      <c r="BP57" s="31"/>
      <c r="BQ57" s="31"/>
      <c r="BR57" s="31"/>
      <c r="BS57" s="40">
        <f t="shared" si="0"/>
        <v>4</v>
      </c>
      <c r="BT57" s="40">
        <f t="shared" si="1"/>
        <v>0</v>
      </c>
      <c r="BU57" s="40">
        <f t="shared" si="2"/>
        <v>0</v>
      </c>
    </row>
    <row r="58" spans="1:73" ht="15.75" thickBot="1" x14ac:dyDescent="0.3">
      <c r="A58" s="99"/>
      <c r="B58" s="65" t="s">
        <v>164</v>
      </c>
      <c r="C58" s="57">
        <v>2</v>
      </c>
      <c r="D58" s="58" t="s">
        <v>92</v>
      </c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1"/>
      <c r="Z58" s="31"/>
      <c r="AA58" s="31"/>
      <c r="AB58" s="31"/>
      <c r="AC58" s="31"/>
      <c r="AD58" s="31"/>
      <c r="AE58" s="31"/>
      <c r="AF58" s="31"/>
      <c r="AG58" s="9"/>
      <c r="AH58" s="9"/>
      <c r="AI58" s="9"/>
      <c r="AJ58" s="34"/>
      <c r="AK58" s="9"/>
      <c r="AL58" s="9"/>
      <c r="AM58" s="9"/>
      <c r="AN58" s="9"/>
      <c r="AO58" s="9">
        <v>1</v>
      </c>
      <c r="AP58" s="9"/>
      <c r="AQ58" s="9"/>
      <c r="AR58" s="9"/>
      <c r="AS58" s="9"/>
      <c r="AT58" s="9"/>
      <c r="AU58" s="9"/>
      <c r="AV58" s="9"/>
      <c r="AW58" s="31"/>
      <c r="AX58" s="31"/>
      <c r="AY58" s="31"/>
      <c r="AZ58" s="31"/>
      <c r="BA58" s="31"/>
      <c r="BB58" s="31">
        <v>1</v>
      </c>
      <c r="BC58" s="31"/>
      <c r="BD58" s="31">
        <v>1</v>
      </c>
      <c r="BE58" s="9"/>
      <c r="BF58" s="34"/>
      <c r="BG58" s="34">
        <v>1</v>
      </c>
      <c r="BH58" s="9">
        <v>1</v>
      </c>
      <c r="BI58" s="9"/>
      <c r="BJ58" s="9"/>
      <c r="BK58" s="9"/>
      <c r="BL58" s="9"/>
      <c r="BM58" s="9"/>
      <c r="BN58" s="9"/>
      <c r="BO58" s="31">
        <v>1</v>
      </c>
      <c r="BP58" s="31">
        <v>1</v>
      </c>
      <c r="BQ58" s="31">
        <v>1</v>
      </c>
      <c r="BR58" s="31"/>
      <c r="BS58" s="40">
        <f t="shared" si="0"/>
        <v>0</v>
      </c>
      <c r="BT58" s="40">
        <f t="shared" si="1"/>
        <v>3</v>
      </c>
      <c r="BU58" s="40">
        <f t="shared" si="2"/>
        <v>5</v>
      </c>
    </row>
    <row r="59" spans="1:73" ht="15.75" thickBot="1" x14ac:dyDescent="0.3">
      <c r="A59" s="99"/>
      <c r="B59" s="59" t="s">
        <v>165</v>
      </c>
      <c r="C59" s="57">
        <v>2</v>
      </c>
      <c r="D59" s="58" t="s">
        <v>93</v>
      </c>
      <c r="E59" s="13"/>
      <c r="F59" s="9"/>
      <c r="G59" s="9"/>
      <c r="H59" s="9"/>
      <c r="I59" s="9">
        <v>1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1</v>
      </c>
      <c r="X59" s="9"/>
      <c r="Y59" s="31"/>
      <c r="Z59" s="31"/>
      <c r="AA59" s="31"/>
      <c r="AB59" s="31"/>
      <c r="AC59" s="31"/>
      <c r="AD59" s="31"/>
      <c r="AE59" s="31"/>
      <c r="AF59" s="31"/>
      <c r="AG59" s="9"/>
      <c r="AH59" s="9"/>
      <c r="AI59" s="9"/>
      <c r="AJ59" s="3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1"/>
      <c r="AX59" s="31"/>
      <c r="AY59" s="31"/>
      <c r="AZ59" s="31"/>
      <c r="BA59" s="31"/>
      <c r="BB59" s="31"/>
      <c r="BC59" s="31"/>
      <c r="BD59" s="31"/>
      <c r="BE59" s="9"/>
      <c r="BF59" s="34"/>
      <c r="BG59" s="34"/>
      <c r="BH59" s="9"/>
      <c r="BI59" s="9"/>
      <c r="BJ59" s="9"/>
      <c r="BK59" s="9"/>
      <c r="BL59" s="9"/>
      <c r="BM59" s="9"/>
      <c r="BN59" s="9"/>
      <c r="BO59" s="31"/>
      <c r="BP59" s="31"/>
      <c r="BQ59" s="31"/>
      <c r="BR59" s="31"/>
      <c r="BS59" s="40">
        <f t="shared" si="0"/>
        <v>2</v>
      </c>
      <c r="BT59" s="40">
        <f t="shared" si="1"/>
        <v>0</v>
      </c>
      <c r="BU59" s="40">
        <f t="shared" si="2"/>
        <v>0</v>
      </c>
    </row>
    <row r="60" spans="1:73" ht="15.75" thickBot="1" x14ac:dyDescent="0.3">
      <c r="A60" s="99"/>
      <c r="B60" s="59" t="s">
        <v>165</v>
      </c>
      <c r="C60" s="57">
        <v>2</v>
      </c>
      <c r="D60" s="58" t="s">
        <v>98</v>
      </c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31"/>
      <c r="Z60" s="31"/>
      <c r="AA60" s="31"/>
      <c r="AB60" s="31"/>
      <c r="AC60" s="31"/>
      <c r="AD60" s="31"/>
      <c r="AE60" s="31"/>
      <c r="AF60" s="31"/>
      <c r="AG60" s="9"/>
      <c r="AH60" s="9"/>
      <c r="AI60" s="9"/>
      <c r="AJ60" s="3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31"/>
      <c r="AX60" s="31"/>
      <c r="AY60" s="31"/>
      <c r="AZ60" s="31"/>
      <c r="BA60" s="31">
        <v>1</v>
      </c>
      <c r="BB60" s="31"/>
      <c r="BC60" s="31"/>
      <c r="BD60" s="31"/>
      <c r="BE60" s="9"/>
      <c r="BF60" s="34"/>
      <c r="BG60" s="34"/>
      <c r="BH60" s="9"/>
      <c r="BI60" s="9"/>
      <c r="BJ60" s="9"/>
      <c r="BK60" s="9"/>
      <c r="BL60" s="9"/>
      <c r="BM60" s="9"/>
      <c r="BN60" s="9"/>
      <c r="BO60" s="31">
        <v>1</v>
      </c>
      <c r="BP60" s="31">
        <v>1</v>
      </c>
      <c r="BQ60" s="31"/>
      <c r="BR60" s="31"/>
      <c r="BS60" s="40">
        <f t="shared" si="0"/>
        <v>0</v>
      </c>
      <c r="BT60" s="40">
        <f t="shared" si="1"/>
        <v>1</v>
      </c>
      <c r="BU60" s="40">
        <f t="shared" si="2"/>
        <v>2</v>
      </c>
    </row>
    <row r="61" spans="1:73" ht="26.25" thickBot="1" x14ac:dyDescent="0.3">
      <c r="A61" s="99"/>
      <c r="B61" s="64" t="s">
        <v>166</v>
      </c>
      <c r="C61" s="57">
        <v>2</v>
      </c>
      <c r="D61" s="58" t="s">
        <v>93</v>
      </c>
      <c r="E61" s="13"/>
      <c r="F61" s="9"/>
      <c r="G61" s="9"/>
      <c r="H61" s="9">
        <v>1</v>
      </c>
      <c r="I61" s="9">
        <v>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1</v>
      </c>
      <c r="X61" s="9"/>
      <c r="Y61" s="31"/>
      <c r="Z61" s="31"/>
      <c r="AA61" s="31"/>
      <c r="AB61" s="31"/>
      <c r="AC61" s="31"/>
      <c r="AD61" s="31">
        <v>1</v>
      </c>
      <c r="AE61" s="31"/>
      <c r="AF61" s="31"/>
      <c r="AG61" s="9"/>
      <c r="AH61" s="9"/>
      <c r="AI61" s="9"/>
      <c r="AJ61" s="3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31"/>
      <c r="AX61" s="31"/>
      <c r="AY61" s="31"/>
      <c r="AZ61" s="31"/>
      <c r="BA61" s="31"/>
      <c r="BB61" s="31"/>
      <c r="BC61" s="31"/>
      <c r="BD61" s="31"/>
      <c r="BE61" s="9"/>
      <c r="BF61" s="34"/>
      <c r="BG61" s="34"/>
      <c r="BH61" s="9"/>
      <c r="BI61" s="9"/>
      <c r="BJ61" s="9"/>
      <c r="BK61" s="9"/>
      <c r="BL61" s="9"/>
      <c r="BM61" s="9"/>
      <c r="BN61" s="9"/>
      <c r="BO61" s="31"/>
      <c r="BP61" s="31"/>
      <c r="BQ61" s="31"/>
      <c r="BR61" s="31"/>
      <c r="BS61" s="40">
        <f t="shared" si="0"/>
        <v>4</v>
      </c>
      <c r="BT61" s="40">
        <f t="shared" si="1"/>
        <v>0</v>
      </c>
      <c r="BU61" s="40">
        <f t="shared" si="2"/>
        <v>0</v>
      </c>
    </row>
    <row r="62" spans="1:73" ht="26.25" thickBot="1" x14ac:dyDescent="0.3">
      <c r="A62" s="99"/>
      <c r="B62" s="64" t="s">
        <v>166</v>
      </c>
      <c r="C62" s="57">
        <v>2</v>
      </c>
      <c r="D62" s="58" t="s">
        <v>98</v>
      </c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31"/>
      <c r="Z62" s="31"/>
      <c r="AA62" s="31"/>
      <c r="AB62" s="31"/>
      <c r="AC62" s="31"/>
      <c r="AD62" s="31"/>
      <c r="AE62" s="31"/>
      <c r="AF62" s="31"/>
      <c r="AG62" s="9"/>
      <c r="AH62" s="9"/>
      <c r="AI62" s="9"/>
      <c r="AJ62" s="3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31"/>
      <c r="AX62" s="31">
        <v>1</v>
      </c>
      <c r="AY62" s="31"/>
      <c r="AZ62" s="31"/>
      <c r="BA62" s="31">
        <v>1</v>
      </c>
      <c r="BB62" s="31"/>
      <c r="BC62" s="31"/>
      <c r="BD62" s="31"/>
      <c r="BE62" s="9"/>
      <c r="BF62" s="34"/>
      <c r="BG62" s="34"/>
      <c r="BH62" s="9"/>
      <c r="BI62" s="9"/>
      <c r="BJ62" s="9"/>
      <c r="BK62" s="9"/>
      <c r="BL62" s="9"/>
      <c r="BM62" s="9"/>
      <c r="BN62" s="9"/>
      <c r="BO62" s="31">
        <v>1</v>
      </c>
      <c r="BP62" s="31">
        <v>1</v>
      </c>
      <c r="BQ62" s="31"/>
      <c r="BR62" s="31"/>
      <c r="BS62" s="40">
        <f t="shared" si="0"/>
        <v>0</v>
      </c>
      <c r="BT62" s="40">
        <f t="shared" si="1"/>
        <v>3</v>
      </c>
      <c r="BU62" s="40">
        <f t="shared" si="2"/>
        <v>2</v>
      </c>
    </row>
    <row r="63" spans="1:73" ht="15.75" thickBot="1" x14ac:dyDescent="0.3">
      <c r="A63" s="99"/>
      <c r="B63" s="66" t="s">
        <v>222</v>
      </c>
      <c r="C63" s="57">
        <v>2</v>
      </c>
      <c r="D63" s="58" t="s">
        <v>220</v>
      </c>
      <c r="E63" s="13"/>
      <c r="F63" s="9"/>
      <c r="G63" s="9"/>
      <c r="H63" s="9"/>
      <c r="I63" s="9"/>
      <c r="J63" s="9"/>
      <c r="K63" s="9">
        <v>1</v>
      </c>
      <c r="L63" s="9">
        <v>1</v>
      </c>
      <c r="M63" s="9"/>
      <c r="N63" s="9"/>
      <c r="O63" s="9"/>
      <c r="P63" s="9"/>
      <c r="Q63" s="9"/>
      <c r="R63" s="9"/>
      <c r="S63" s="9"/>
      <c r="T63" s="9"/>
      <c r="U63" s="9">
        <v>1</v>
      </c>
      <c r="V63" s="9"/>
      <c r="W63" s="9">
        <v>1</v>
      </c>
      <c r="X63" s="9"/>
      <c r="Y63" s="31"/>
      <c r="Z63" s="31"/>
      <c r="AA63" s="31"/>
      <c r="AB63" s="31"/>
      <c r="AC63" s="31"/>
      <c r="AD63" s="31"/>
      <c r="AE63" s="31"/>
      <c r="AF63" s="31"/>
      <c r="AG63" s="9"/>
      <c r="AH63" s="9"/>
      <c r="AI63" s="9"/>
      <c r="AJ63" s="34"/>
      <c r="AK63" s="9"/>
      <c r="AL63" s="9"/>
      <c r="AM63" s="9">
        <v>1</v>
      </c>
      <c r="AN63" s="9">
        <v>1</v>
      </c>
      <c r="AO63" s="9"/>
      <c r="AP63" s="9"/>
      <c r="AQ63" s="9"/>
      <c r="AR63" s="9"/>
      <c r="AS63" s="9">
        <v>1</v>
      </c>
      <c r="AT63" s="9"/>
      <c r="AU63" s="9"/>
      <c r="AV63" s="9"/>
      <c r="AW63" s="31"/>
      <c r="AX63" s="31"/>
      <c r="AY63" s="31"/>
      <c r="AZ63" s="31"/>
      <c r="BA63" s="31"/>
      <c r="BB63" s="31"/>
      <c r="BC63" s="31"/>
      <c r="BD63" s="31"/>
      <c r="BE63" s="9"/>
      <c r="BF63" s="34"/>
      <c r="BG63" s="34">
        <v>1</v>
      </c>
      <c r="BH63" s="9">
        <v>1</v>
      </c>
      <c r="BI63" s="9"/>
      <c r="BJ63" s="9"/>
      <c r="BK63" s="9"/>
      <c r="BL63" s="9">
        <v>1</v>
      </c>
      <c r="BM63" s="9"/>
      <c r="BN63" s="9"/>
      <c r="BO63" s="31"/>
      <c r="BP63" s="31"/>
      <c r="BQ63" s="31"/>
      <c r="BR63" s="31"/>
      <c r="BS63" s="40">
        <f t="shared" si="0"/>
        <v>4</v>
      </c>
      <c r="BT63" s="40">
        <f t="shared" si="1"/>
        <v>3</v>
      </c>
      <c r="BU63" s="40">
        <f t="shared" si="2"/>
        <v>3</v>
      </c>
    </row>
    <row r="64" spans="1:73" ht="15.75" thickBot="1" x14ac:dyDescent="0.3">
      <c r="A64" s="52"/>
      <c r="B64" s="53" t="s">
        <v>1</v>
      </c>
      <c r="C64" s="54" t="s">
        <v>2</v>
      </c>
      <c r="D64" s="55" t="s">
        <v>3</v>
      </c>
      <c r="E64" s="15" t="s">
        <v>4</v>
      </c>
      <c r="F64" s="15" t="s">
        <v>5</v>
      </c>
      <c r="G64" s="15" t="s">
        <v>6</v>
      </c>
      <c r="H64" s="15" t="s">
        <v>7</v>
      </c>
      <c r="I64" s="15" t="s">
        <v>8</v>
      </c>
      <c r="J64" s="15" t="s">
        <v>9</v>
      </c>
      <c r="K64" s="15" t="s">
        <v>10</v>
      </c>
      <c r="L64" s="15" t="s">
        <v>11</v>
      </c>
      <c r="M64" s="15" t="s">
        <v>12</v>
      </c>
      <c r="N64" s="15" t="s">
        <v>13</v>
      </c>
      <c r="O64" s="15" t="s">
        <v>14</v>
      </c>
      <c r="P64" s="15" t="s">
        <v>15</v>
      </c>
      <c r="Q64" s="15" t="s">
        <v>167</v>
      </c>
      <c r="R64" s="15" t="s">
        <v>168</v>
      </c>
      <c r="S64" s="15" t="s">
        <v>169</v>
      </c>
      <c r="T64" s="15" t="s">
        <v>170</v>
      </c>
      <c r="U64" s="15" t="s">
        <v>171</v>
      </c>
      <c r="V64" s="15" t="s">
        <v>172</v>
      </c>
      <c r="W64" s="15" t="s">
        <v>173</v>
      </c>
      <c r="X64" s="15" t="s">
        <v>174</v>
      </c>
      <c r="Y64" s="15" t="s">
        <v>175</v>
      </c>
      <c r="Z64" s="15" t="s">
        <v>176</v>
      </c>
      <c r="AA64" s="15" t="s">
        <v>177</v>
      </c>
      <c r="AB64" s="15" t="s">
        <v>178</v>
      </c>
      <c r="AC64" s="15" t="s">
        <v>179</v>
      </c>
      <c r="AD64" s="15" t="s">
        <v>180</v>
      </c>
      <c r="AE64" s="15" t="s">
        <v>181</v>
      </c>
      <c r="AF64" s="87" t="s">
        <v>182</v>
      </c>
      <c r="AG64" s="95" t="s">
        <v>183</v>
      </c>
      <c r="AH64" s="95" t="s">
        <v>273</v>
      </c>
      <c r="AI64" s="95" t="s">
        <v>274</v>
      </c>
      <c r="AJ64" s="78" t="s">
        <v>50</v>
      </c>
      <c r="AK64" s="20" t="s">
        <v>51</v>
      </c>
      <c r="AL64" s="19" t="s">
        <v>52</v>
      </c>
      <c r="AM64" s="20" t="s">
        <v>53</v>
      </c>
      <c r="AN64" s="19" t="s">
        <v>54</v>
      </c>
      <c r="AO64" s="20" t="s">
        <v>55</v>
      </c>
      <c r="AP64" s="19" t="s">
        <v>56</v>
      </c>
      <c r="AQ64" s="20" t="s">
        <v>57</v>
      </c>
      <c r="AR64" s="19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63</v>
      </c>
      <c r="AX64" s="19" t="s">
        <v>80</v>
      </c>
      <c r="AY64" s="20" t="s">
        <v>184</v>
      </c>
      <c r="AZ64" s="19" t="s">
        <v>185</v>
      </c>
      <c r="BA64" s="20" t="s">
        <v>186</v>
      </c>
      <c r="BB64" s="19" t="s">
        <v>187</v>
      </c>
      <c r="BC64" s="20" t="s">
        <v>188</v>
      </c>
      <c r="BD64" s="19" t="s">
        <v>189</v>
      </c>
      <c r="BE64" s="20" t="s">
        <v>190</v>
      </c>
      <c r="BF64" s="20" t="s">
        <v>275</v>
      </c>
      <c r="BG64" s="19" t="s">
        <v>65</v>
      </c>
      <c r="BH64" s="20" t="s">
        <v>66</v>
      </c>
      <c r="BI64" s="19" t="s">
        <v>67</v>
      </c>
      <c r="BJ64" s="20" t="s">
        <v>68</v>
      </c>
      <c r="BK64" s="19" t="s">
        <v>69</v>
      </c>
      <c r="BL64" s="20" t="s">
        <v>70</v>
      </c>
      <c r="BM64" s="19" t="s">
        <v>71</v>
      </c>
      <c r="BN64" s="20" t="s">
        <v>72</v>
      </c>
      <c r="BO64" s="19" t="s">
        <v>73</v>
      </c>
      <c r="BP64" s="20" t="s">
        <v>191</v>
      </c>
      <c r="BQ64" s="19" t="s">
        <v>192</v>
      </c>
      <c r="BR64" s="20" t="s">
        <v>193</v>
      </c>
      <c r="BS64" s="41" t="s">
        <v>0</v>
      </c>
      <c r="BT64" s="41" t="s">
        <v>81</v>
      </c>
      <c r="BU64" s="41" t="s">
        <v>82</v>
      </c>
    </row>
    <row r="65" spans="1:73" ht="15" customHeight="1" thickBot="1" x14ac:dyDescent="0.3">
      <c r="A65" s="107" t="s">
        <v>353</v>
      </c>
      <c r="B65" s="67" t="s">
        <v>203</v>
      </c>
      <c r="C65" s="7">
        <v>3</v>
      </c>
      <c r="D65" s="28" t="s">
        <v>93</v>
      </c>
      <c r="E65" s="17"/>
      <c r="F65" s="18"/>
      <c r="G65" s="18"/>
      <c r="H65" s="18"/>
      <c r="I65" s="18"/>
      <c r="J65" s="18">
        <v>1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32"/>
      <c r="Z65" s="32"/>
      <c r="AA65" s="32"/>
      <c r="AB65" s="32"/>
      <c r="AC65" s="32"/>
      <c r="AD65" s="32"/>
      <c r="AE65" s="32"/>
      <c r="AF65" s="32"/>
      <c r="AG65" s="10"/>
      <c r="AH65" s="10"/>
      <c r="AI65" s="10"/>
      <c r="AJ65" s="33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30"/>
      <c r="AX65" s="30"/>
      <c r="AY65" s="30"/>
      <c r="AZ65" s="30"/>
      <c r="BA65" s="30"/>
      <c r="BB65" s="30"/>
      <c r="BC65" s="30"/>
      <c r="BD65" s="30"/>
      <c r="BE65" s="9"/>
      <c r="BF65" s="33"/>
      <c r="BG65" s="37"/>
      <c r="BH65" s="18"/>
      <c r="BI65" s="18"/>
      <c r="BJ65" s="18"/>
      <c r="BK65" s="18"/>
      <c r="BL65" s="18"/>
      <c r="BM65" s="18"/>
      <c r="BN65" s="18"/>
      <c r="BO65" s="32"/>
      <c r="BP65" s="32"/>
      <c r="BQ65" s="32"/>
      <c r="BR65" s="32"/>
      <c r="BS65" s="40">
        <f t="shared" ref="BS65:BS88" si="21">COUNTIF(E65:AG65,1)</f>
        <v>1</v>
      </c>
      <c r="BT65" s="40">
        <f t="shared" ref="BT65:BT88" si="22">COUNTIF(AJ65:BE65,1)</f>
        <v>0</v>
      </c>
      <c r="BU65" s="40">
        <f>COUNTIF(BG65:BR65,1)</f>
        <v>0</v>
      </c>
    </row>
    <row r="66" spans="1:73" ht="15" customHeight="1" thickBot="1" x14ac:dyDescent="0.3">
      <c r="A66" s="98"/>
      <c r="B66" s="67" t="s">
        <v>203</v>
      </c>
      <c r="C66" s="69">
        <v>3</v>
      </c>
      <c r="D66" s="28" t="s">
        <v>98</v>
      </c>
      <c r="E66" s="14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30"/>
      <c r="Z66" s="30"/>
      <c r="AA66" s="30"/>
      <c r="AB66" s="30"/>
      <c r="AC66" s="30"/>
      <c r="AD66" s="30"/>
      <c r="AE66" s="30"/>
      <c r="AF66" s="30"/>
      <c r="AG66" s="9"/>
      <c r="AH66" s="9"/>
      <c r="AI66" s="9"/>
      <c r="AJ66" s="33"/>
      <c r="AK66" s="10"/>
      <c r="AL66" s="10"/>
      <c r="AM66" s="10"/>
      <c r="AN66" s="10">
        <v>1</v>
      </c>
      <c r="AO66" s="10"/>
      <c r="AP66" s="10"/>
      <c r="AQ66" s="10"/>
      <c r="AR66" s="10"/>
      <c r="AS66" s="10"/>
      <c r="AT66" s="10"/>
      <c r="AU66" s="10"/>
      <c r="AV66" s="10"/>
      <c r="AW66" s="30"/>
      <c r="AX66" s="30"/>
      <c r="AY66" s="30"/>
      <c r="AZ66" s="30"/>
      <c r="BA66" s="30"/>
      <c r="BB66" s="30"/>
      <c r="BC66" s="30"/>
      <c r="BD66" s="30"/>
      <c r="BE66" s="9"/>
      <c r="BF66" s="33"/>
      <c r="BG66" s="33">
        <v>1</v>
      </c>
      <c r="BH66" s="10"/>
      <c r="BI66" s="10"/>
      <c r="BJ66" s="10"/>
      <c r="BK66" s="10"/>
      <c r="BL66" s="10"/>
      <c r="BM66" s="10"/>
      <c r="BN66" s="10"/>
      <c r="BO66" s="30">
        <v>1</v>
      </c>
      <c r="BP66" s="30">
        <v>1</v>
      </c>
      <c r="BQ66" s="30">
        <v>1</v>
      </c>
      <c r="BR66" s="30"/>
      <c r="BS66" s="40">
        <f t="shared" si="21"/>
        <v>0</v>
      </c>
      <c r="BT66" s="40">
        <f t="shared" si="22"/>
        <v>1</v>
      </c>
      <c r="BU66" s="40">
        <f t="shared" ref="BU66:BU88" si="23">COUNTIF(BG66:BR66,1)</f>
        <v>4</v>
      </c>
    </row>
    <row r="67" spans="1:73" ht="15.75" thickBot="1" x14ac:dyDescent="0.3">
      <c r="A67" s="99"/>
      <c r="B67" s="68" t="s">
        <v>204</v>
      </c>
      <c r="C67" s="3">
        <v>3</v>
      </c>
      <c r="D67" s="12" t="s">
        <v>93</v>
      </c>
      <c r="E67" s="13"/>
      <c r="F67" s="9"/>
      <c r="G67" s="9"/>
      <c r="H67" s="9"/>
      <c r="I67" s="9">
        <v>1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31"/>
      <c r="Z67" s="31">
        <v>1</v>
      </c>
      <c r="AA67" s="31"/>
      <c r="AB67" s="31">
        <v>1</v>
      </c>
      <c r="AC67" s="31"/>
      <c r="AD67" s="31"/>
      <c r="AE67" s="31"/>
      <c r="AF67" s="31"/>
      <c r="AG67" s="9"/>
      <c r="AH67" s="9"/>
      <c r="AI67" s="9"/>
      <c r="AJ67" s="3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31"/>
      <c r="AX67" s="31"/>
      <c r="AY67" s="31"/>
      <c r="AZ67" s="31"/>
      <c r="BA67" s="31"/>
      <c r="BB67" s="31"/>
      <c r="BC67" s="31"/>
      <c r="BD67" s="31"/>
      <c r="BE67" s="9"/>
      <c r="BF67" s="34"/>
      <c r="BG67" s="34"/>
      <c r="BH67" s="9"/>
      <c r="BI67" s="9"/>
      <c r="BJ67" s="9"/>
      <c r="BK67" s="9"/>
      <c r="BL67" s="9"/>
      <c r="BM67" s="9"/>
      <c r="BN67" s="9"/>
      <c r="BO67" s="31"/>
      <c r="BP67" s="31"/>
      <c r="BQ67" s="31"/>
      <c r="BR67" s="31"/>
      <c r="BS67" s="40">
        <f t="shared" si="21"/>
        <v>3</v>
      </c>
      <c r="BT67" s="40">
        <f t="shared" si="22"/>
        <v>0</v>
      </c>
      <c r="BU67" s="40">
        <f t="shared" si="23"/>
        <v>0</v>
      </c>
    </row>
    <row r="68" spans="1:73" ht="15.75" thickBot="1" x14ac:dyDescent="0.3">
      <c r="A68" s="99"/>
      <c r="B68" s="68" t="s">
        <v>204</v>
      </c>
      <c r="C68" s="3">
        <v>3</v>
      </c>
      <c r="D68" s="12" t="s">
        <v>98</v>
      </c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1"/>
      <c r="Z68" s="31"/>
      <c r="AA68" s="31"/>
      <c r="AB68" s="31"/>
      <c r="AC68" s="31"/>
      <c r="AD68" s="31"/>
      <c r="AE68" s="31"/>
      <c r="AF68" s="31"/>
      <c r="AG68" s="9"/>
      <c r="AH68" s="9"/>
      <c r="AI68" s="9"/>
      <c r="AJ68" s="34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31"/>
      <c r="AX68" s="31"/>
      <c r="AY68" s="31"/>
      <c r="AZ68" s="31">
        <v>1</v>
      </c>
      <c r="BA68" s="31"/>
      <c r="BB68" s="31"/>
      <c r="BC68" s="31">
        <v>1</v>
      </c>
      <c r="BD68" s="31"/>
      <c r="BE68" s="9"/>
      <c r="BF68" s="34"/>
      <c r="BG68" s="34">
        <v>1</v>
      </c>
      <c r="BH68" s="9"/>
      <c r="BI68" s="9"/>
      <c r="BJ68" s="9"/>
      <c r="BK68" s="9"/>
      <c r="BL68" s="9"/>
      <c r="BM68" s="9"/>
      <c r="BN68" s="9"/>
      <c r="BO68" s="31">
        <v>1</v>
      </c>
      <c r="BP68" s="31">
        <v>1</v>
      </c>
      <c r="BQ68" s="31">
        <v>1</v>
      </c>
      <c r="BR68" s="31"/>
      <c r="BS68" s="40">
        <f t="shared" si="21"/>
        <v>0</v>
      </c>
      <c r="BT68" s="40">
        <f t="shared" si="22"/>
        <v>2</v>
      </c>
      <c r="BU68" s="40">
        <f t="shared" si="23"/>
        <v>4</v>
      </c>
    </row>
    <row r="69" spans="1:73" ht="15.75" thickBot="1" x14ac:dyDescent="0.3">
      <c r="A69" s="99"/>
      <c r="B69" s="68" t="s">
        <v>219</v>
      </c>
      <c r="C69" s="3">
        <v>3</v>
      </c>
      <c r="D69" s="12" t="s">
        <v>93</v>
      </c>
      <c r="E69" s="13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1">
        <v>1</v>
      </c>
      <c r="Z69" s="31"/>
      <c r="AA69" s="31"/>
      <c r="AB69" s="31"/>
      <c r="AC69" s="31"/>
      <c r="AD69" s="31"/>
      <c r="AE69" s="31"/>
      <c r="AF69" s="31"/>
      <c r="AG69" s="9"/>
      <c r="AH69" s="9"/>
      <c r="AI69" s="9"/>
      <c r="AJ69" s="3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31"/>
      <c r="AX69" s="31"/>
      <c r="AY69" s="31"/>
      <c r="AZ69" s="31"/>
      <c r="BA69" s="31"/>
      <c r="BB69" s="31"/>
      <c r="BC69" s="31"/>
      <c r="BD69" s="31"/>
      <c r="BE69" s="9"/>
      <c r="BF69" s="34"/>
      <c r="BG69" s="34"/>
      <c r="BH69" s="9"/>
      <c r="BI69" s="9"/>
      <c r="BJ69" s="9"/>
      <c r="BK69" s="9"/>
      <c r="BL69" s="9"/>
      <c r="BM69" s="9"/>
      <c r="BN69" s="9"/>
      <c r="BO69" s="31"/>
      <c r="BP69" s="31"/>
      <c r="BQ69" s="31"/>
      <c r="BR69" s="31"/>
      <c r="BS69" s="40">
        <f t="shared" si="21"/>
        <v>2</v>
      </c>
      <c r="BT69" s="40">
        <f t="shared" si="22"/>
        <v>0</v>
      </c>
      <c r="BU69" s="40">
        <f t="shared" si="23"/>
        <v>0</v>
      </c>
    </row>
    <row r="70" spans="1:73" ht="15.75" thickBot="1" x14ac:dyDescent="0.3">
      <c r="A70" s="99"/>
      <c r="B70" s="68" t="s">
        <v>219</v>
      </c>
      <c r="C70" s="3">
        <v>3</v>
      </c>
      <c r="D70" s="12" t="s">
        <v>92</v>
      </c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31"/>
      <c r="Z70" s="31"/>
      <c r="AA70" s="31"/>
      <c r="AB70" s="31"/>
      <c r="AC70" s="31"/>
      <c r="AD70" s="31"/>
      <c r="AE70" s="31"/>
      <c r="AF70" s="31"/>
      <c r="AG70" s="9"/>
      <c r="AH70" s="9"/>
      <c r="AI70" s="9"/>
      <c r="AJ70" s="34">
        <v>1</v>
      </c>
      <c r="AK70" s="9">
        <v>1</v>
      </c>
      <c r="AL70" s="9">
        <v>1</v>
      </c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31"/>
      <c r="AX70" s="31"/>
      <c r="AY70" s="31"/>
      <c r="AZ70" s="31"/>
      <c r="BA70" s="31"/>
      <c r="BB70" s="31"/>
      <c r="BC70" s="31"/>
      <c r="BD70" s="31"/>
      <c r="BE70" s="9"/>
      <c r="BF70" s="34"/>
      <c r="BG70" s="34">
        <v>1</v>
      </c>
      <c r="BH70" s="9"/>
      <c r="BI70" s="9">
        <v>1</v>
      </c>
      <c r="BJ70" s="9"/>
      <c r="BK70" s="9"/>
      <c r="BL70" s="9">
        <v>1</v>
      </c>
      <c r="BM70" s="9">
        <v>1</v>
      </c>
      <c r="BN70" s="9"/>
      <c r="BO70" s="31">
        <v>1</v>
      </c>
      <c r="BP70" s="31">
        <v>1</v>
      </c>
      <c r="BQ70" s="31"/>
      <c r="BR70" s="31"/>
      <c r="BS70" s="40">
        <f t="shared" si="21"/>
        <v>0</v>
      </c>
      <c r="BT70" s="40">
        <f t="shared" si="22"/>
        <v>3</v>
      </c>
      <c r="BU70" s="40">
        <f t="shared" si="23"/>
        <v>6</v>
      </c>
    </row>
    <row r="71" spans="1:73" ht="15.75" thickBot="1" x14ac:dyDescent="0.3">
      <c r="A71" s="99"/>
      <c r="B71" s="68" t="s">
        <v>205</v>
      </c>
      <c r="C71" s="3">
        <v>4</v>
      </c>
      <c r="D71" s="23" t="s">
        <v>93</v>
      </c>
      <c r="E71" s="13"/>
      <c r="F71" s="9"/>
      <c r="G71" s="9"/>
      <c r="H71" s="9"/>
      <c r="I71" s="9"/>
      <c r="J71" s="9">
        <v>1</v>
      </c>
      <c r="K71" s="9"/>
      <c r="L71" s="9"/>
      <c r="M71" s="9">
        <v>1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31"/>
      <c r="Z71" s="31"/>
      <c r="AA71" s="31">
        <v>1</v>
      </c>
      <c r="AB71" s="31"/>
      <c r="AC71" s="31"/>
      <c r="AD71" s="31"/>
      <c r="AE71" s="31"/>
      <c r="AF71" s="31"/>
      <c r="AG71" s="9"/>
      <c r="AH71" s="9"/>
      <c r="AI71" s="9"/>
      <c r="AJ71" s="3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31"/>
      <c r="AX71" s="31"/>
      <c r="AY71" s="31"/>
      <c r="AZ71" s="31"/>
      <c r="BA71" s="31"/>
      <c r="BB71" s="31"/>
      <c r="BC71" s="31"/>
      <c r="BD71" s="31"/>
      <c r="BE71" s="9"/>
      <c r="BF71" s="34"/>
      <c r="BG71" s="34"/>
      <c r="BH71" s="9"/>
      <c r="BI71" s="9"/>
      <c r="BJ71" s="9"/>
      <c r="BK71" s="9"/>
      <c r="BL71" s="9"/>
      <c r="BM71" s="9"/>
      <c r="BN71" s="9"/>
      <c r="BO71" s="31"/>
      <c r="BP71" s="31"/>
      <c r="BQ71" s="31"/>
      <c r="BR71" s="31"/>
      <c r="BS71" s="40">
        <f t="shared" si="21"/>
        <v>3</v>
      </c>
      <c r="BT71" s="40">
        <f t="shared" si="22"/>
        <v>0</v>
      </c>
      <c r="BU71" s="40">
        <f t="shared" si="23"/>
        <v>0</v>
      </c>
    </row>
    <row r="72" spans="1:73" ht="15.75" thickBot="1" x14ac:dyDescent="0.3">
      <c r="A72" s="99"/>
      <c r="B72" s="68" t="s">
        <v>205</v>
      </c>
      <c r="C72" s="3">
        <v>4</v>
      </c>
      <c r="D72" s="23" t="s">
        <v>98</v>
      </c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31"/>
      <c r="Z72" s="31"/>
      <c r="AA72" s="31"/>
      <c r="AB72" s="31"/>
      <c r="AC72" s="31"/>
      <c r="AD72" s="31"/>
      <c r="AE72" s="31"/>
      <c r="AF72" s="31"/>
      <c r="AG72" s="9"/>
      <c r="AH72" s="9"/>
      <c r="AI72" s="9"/>
      <c r="AJ72" s="34">
        <v>1</v>
      </c>
      <c r="AK72" s="9">
        <v>1</v>
      </c>
      <c r="AL72" s="9">
        <v>1</v>
      </c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31"/>
      <c r="AX72" s="31"/>
      <c r="AY72" s="31"/>
      <c r="AZ72" s="31"/>
      <c r="BA72" s="31"/>
      <c r="BB72" s="31"/>
      <c r="BC72" s="31"/>
      <c r="BD72" s="31"/>
      <c r="BE72" s="9"/>
      <c r="BF72" s="34"/>
      <c r="BG72" s="34">
        <v>1</v>
      </c>
      <c r="BH72" s="9"/>
      <c r="BI72" s="9"/>
      <c r="BJ72" s="9">
        <v>1</v>
      </c>
      <c r="BK72" s="9"/>
      <c r="BL72" s="9"/>
      <c r="BM72" s="9">
        <v>1</v>
      </c>
      <c r="BN72" s="9"/>
      <c r="BO72" s="31">
        <v>1</v>
      </c>
      <c r="BP72" s="31">
        <v>1</v>
      </c>
      <c r="BQ72" s="31"/>
      <c r="BR72" s="31"/>
      <c r="BS72" s="40">
        <f t="shared" si="21"/>
        <v>0</v>
      </c>
      <c r="BT72" s="40">
        <f t="shared" si="22"/>
        <v>3</v>
      </c>
      <c r="BU72" s="40">
        <f t="shared" si="23"/>
        <v>5</v>
      </c>
    </row>
    <row r="73" spans="1:73" ht="15.75" thickBot="1" x14ac:dyDescent="0.3">
      <c r="A73" s="99"/>
      <c r="B73" s="68" t="s">
        <v>206</v>
      </c>
      <c r="C73" s="3">
        <v>3</v>
      </c>
      <c r="D73" s="12" t="s">
        <v>93</v>
      </c>
      <c r="E73" s="13"/>
      <c r="F73" s="9"/>
      <c r="G73" s="9"/>
      <c r="H73" s="9"/>
      <c r="I73" s="9">
        <v>1</v>
      </c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31">
        <v>1</v>
      </c>
      <c r="Z73" s="31"/>
      <c r="AA73" s="31"/>
      <c r="AB73" s="31"/>
      <c r="AC73" s="31"/>
      <c r="AD73" s="31"/>
      <c r="AE73" s="31"/>
      <c r="AF73" s="31"/>
      <c r="AG73" s="9"/>
      <c r="AH73" s="9">
        <v>1</v>
      </c>
      <c r="AI73" s="9"/>
      <c r="AJ73" s="3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31"/>
      <c r="AX73" s="31"/>
      <c r="AY73" s="31"/>
      <c r="AZ73" s="31"/>
      <c r="BA73" s="31"/>
      <c r="BB73" s="31"/>
      <c r="BC73" s="31"/>
      <c r="BD73" s="31"/>
      <c r="BE73" s="9"/>
      <c r="BF73" s="34">
        <v>1</v>
      </c>
      <c r="BG73" s="34"/>
      <c r="BH73" s="9"/>
      <c r="BI73" s="9"/>
      <c r="BJ73" s="9"/>
      <c r="BK73" s="9"/>
      <c r="BL73" s="9"/>
      <c r="BM73" s="9"/>
      <c r="BN73" s="9"/>
      <c r="BO73" s="31"/>
      <c r="BP73" s="31"/>
      <c r="BQ73" s="31"/>
      <c r="BR73" s="31"/>
      <c r="BS73" s="40">
        <f t="shared" si="21"/>
        <v>3</v>
      </c>
      <c r="BT73" s="40">
        <f t="shared" si="22"/>
        <v>0</v>
      </c>
      <c r="BU73" s="40">
        <f t="shared" si="23"/>
        <v>0</v>
      </c>
    </row>
    <row r="74" spans="1:73" ht="15.75" thickBot="1" x14ac:dyDescent="0.3">
      <c r="A74" s="99"/>
      <c r="B74" s="68" t="s">
        <v>206</v>
      </c>
      <c r="C74" s="3">
        <v>3</v>
      </c>
      <c r="D74" s="12" t="s">
        <v>98</v>
      </c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31"/>
      <c r="Z74" s="31"/>
      <c r="AA74" s="31"/>
      <c r="AB74" s="31"/>
      <c r="AC74" s="31"/>
      <c r="AD74" s="31"/>
      <c r="AE74" s="31"/>
      <c r="AF74" s="31"/>
      <c r="AG74" s="9"/>
      <c r="AH74" s="9"/>
      <c r="AI74" s="9"/>
      <c r="AJ74" s="34"/>
      <c r="AK74" s="9"/>
      <c r="AL74" s="9">
        <v>1</v>
      </c>
      <c r="AM74" s="9"/>
      <c r="AN74" s="9"/>
      <c r="AO74" s="9"/>
      <c r="AP74" s="9"/>
      <c r="AQ74" s="9"/>
      <c r="AR74" s="9">
        <v>1</v>
      </c>
      <c r="AS74" s="9"/>
      <c r="AT74" s="9"/>
      <c r="AU74" s="9"/>
      <c r="AV74" s="9"/>
      <c r="AW74" s="31"/>
      <c r="AX74" s="31"/>
      <c r="AY74" s="31"/>
      <c r="AZ74" s="31"/>
      <c r="BA74" s="31"/>
      <c r="BB74" s="31"/>
      <c r="BC74" s="31"/>
      <c r="BD74" s="31"/>
      <c r="BE74" s="9"/>
      <c r="BF74" s="34"/>
      <c r="BG74" s="34">
        <v>1</v>
      </c>
      <c r="BH74" s="9"/>
      <c r="BI74" s="9"/>
      <c r="BJ74" s="9"/>
      <c r="BK74" s="9"/>
      <c r="BL74" s="9"/>
      <c r="BM74" s="9"/>
      <c r="BN74" s="9"/>
      <c r="BO74" s="31">
        <v>1</v>
      </c>
      <c r="BP74" s="31">
        <v>1</v>
      </c>
      <c r="BQ74" s="31"/>
      <c r="BR74" s="31"/>
      <c r="BS74" s="40">
        <f t="shared" si="21"/>
        <v>0</v>
      </c>
      <c r="BT74" s="40">
        <f t="shared" si="22"/>
        <v>2</v>
      </c>
      <c r="BU74" s="40">
        <f t="shared" si="23"/>
        <v>3</v>
      </c>
    </row>
    <row r="75" spans="1:73" ht="15.75" thickBot="1" x14ac:dyDescent="0.3">
      <c r="A75" s="99"/>
      <c r="B75" s="68" t="s">
        <v>207</v>
      </c>
      <c r="C75" s="3">
        <v>3</v>
      </c>
      <c r="D75" s="23" t="s">
        <v>93</v>
      </c>
      <c r="E75" s="13">
        <v>1</v>
      </c>
      <c r="F75" s="9">
        <v>1</v>
      </c>
      <c r="G75" s="9">
        <v>1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31"/>
      <c r="Z75" s="31"/>
      <c r="AA75" s="31"/>
      <c r="AB75" s="31">
        <v>1</v>
      </c>
      <c r="AC75" s="31"/>
      <c r="AD75" s="31"/>
      <c r="AE75" s="31"/>
      <c r="AF75" s="31"/>
      <c r="AG75" s="9"/>
      <c r="AH75" s="9"/>
      <c r="AI75" s="9"/>
      <c r="AJ75" s="3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31"/>
      <c r="AX75" s="31"/>
      <c r="AY75" s="31"/>
      <c r="AZ75" s="31"/>
      <c r="BA75" s="31"/>
      <c r="BB75" s="31"/>
      <c r="BC75" s="31"/>
      <c r="BD75" s="31"/>
      <c r="BE75" s="9"/>
      <c r="BF75" s="34"/>
      <c r="BG75" s="34"/>
      <c r="BH75" s="9"/>
      <c r="BI75" s="9"/>
      <c r="BJ75" s="9"/>
      <c r="BK75" s="9"/>
      <c r="BL75" s="9"/>
      <c r="BM75" s="9"/>
      <c r="BN75" s="9"/>
      <c r="BO75" s="31"/>
      <c r="BP75" s="31"/>
      <c r="BQ75" s="31"/>
      <c r="BR75" s="31"/>
      <c r="BS75" s="40">
        <f t="shared" si="21"/>
        <v>4</v>
      </c>
      <c r="BT75" s="40">
        <f t="shared" si="22"/>
        <v>0</v>
      </c>
      <c r="BU75" s="40">
        <f t="shared" si="23"/>
        <v>0</v>
      </c>
    </row>
    <row r="76" spans="1:73" ht="15.75" thickBot="1" x14ac:dyDescent="0.3">
      <c r="A76" s="99"/>
      <c r="B76" s="68" t="s">
        <v>207</v>
      </c>
      <c r="C76" s="3">
        <v>3</v>
      </c>
      <c r="D76" s="23" t="s">
        <v>98</v>
      </c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31"/>
      <c r="Z76" s="31"/>
      <c r="AA76" s="31"/>
      <c r="AB76" s="31"/>
      <c r="AC76" s="31"/>
      <c r="AD76" s="31"/>
      <c r="AE76" s="31"/>
      <c r="AF76" s="31"/>
      <c r="AG76" s="9"/>
      <c r="AH76" s="9"/>
      <c r="AI76" s="9"/>
      <c r="AJ76" s="3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31">
        <v>1</v>
      </c>
      <c r="AX76" s="31"/>
      <c r="AY76" s="31"/>
      <c r="AZ76" s="31"/>
      <c r="BA76" s="31"/>
      <c r="BB76" s="31"/>
      <c r="BC76" s="31"/>
      <c r="BD76" s="31"/>
      <c r="BE76" s="9"/>
      <c r="BF76" s="34"/>
      <c r="BG76" s="34">
        <v>1</v>
      </c>
      <c r="BH76" s="9"/>
      <c r="BI76" s="9"/>
      <c r="BJ76" s="9"/>
      <c r="BK76" s="9"/>
      <c r="BL76" s="9"/>
      <c r="BM76" s="9"/>
      <c r="BN76" s="9"/>
      <c r="BO76" s="31">
        <v>1</v>
      </c>
      <c r="BP76" s="31">
        <v>1</v>
      </c>
      <c r="BQ76" s="31"/>
      <c r="BR76" s="31"/>
      <c r="BS76" s="40">
        <f t="shared" si="21"/>
        <v>0</v>
      </c>
      <c r="BT76" s="40">
        <f t="shared" si="22"/>
        <v>1</v>
      </c>
      <c r="BU76" s="40">
        <f t="shared" si="23"/>
        <v>3</v>
      </c>
    </row>
    <row r="77" spans="1:73" ht="15.75" thickBot="1" x14ac:dyDescent="0.3">
      <c r="A77" s="99"/>
      <c r="B77" s="68" t="s">
        <v>208</v>
      </c>
      <c r="C77" s="3">
        <v>3</v>
      </c>
      <c r="D77" s="12" t="s">
        <v>93</v>
      </c>
      <c r="E77" s="13"/>
      <c r="F77" s="9"/>
      <c r="G77" s="9"/>
      <c r="H77" s="9">
        <v>1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v>1</v>
      </c>
      <c r="X77" s="9"/>
      <c r="Y77" s="31"/>
      <c r="Z77" s="31"/>
      <c r="AA77" s="31"/>
      <c r="AB77" s="31"/>
      <c r="AC77" s="31"/>
      <c r="AD77" s="31"/>
      <c r="AE77" s="31"/>
      <c r="AF77" s="31"/>
      <c r="AG77" s="9"/>
      <c r="AH77" s="9"/>
      <c r="AI77" s="9"/>
      <c r="AJ77" s="34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31"/>
      <c r="AX77" s="31"/>
      <c r="AY77" s="31"/>
      <c r="AZ77" s="31"/>
      <c r="BA77" s="31"/>
      <c r="BB77" s="31"/>
      <c r="BC77" s="31"/>
      <c r="BD77" s="31"/>
      <c r="BE77" s="9"/>
      <c r="BF77" s="34"/>
      <c r="BG77" s="34"/>
      <c r="BH77" s="9"/>
      <c r="BI77" s="9"/>
      <c r="BJ77" s="9"/>
      <c r="BK77" s="9"/>
      <c r="BL77" s="9"/>
      <c r="BM77" s="9"/>
      <c r="BN77" s="9"/>
      <c r="BO77" s="31"/>
      <c r="BP77" s="31"/>
      <c r="BQ77" s="31"/>
      <c r="BR77" s="31"/>
      <c r="BS77" s="40">
        <f t="shared" si="21"/>
        <v>2</v>
      </c>
      <c r="BT77" s="40">
        <f t="shared" si="22"/>
        <v>0</v>
      </c>
      <c r="BU77" s="40">
        <f t="shared" si="23"/>
        <v>0</v>
      </c>
    </row>
    <row r="78" spans="1:73" ht="15.75" thickBot="1" x14ac:dyDescent="0.3">
      <c r="A78" s="99"/>
      <c r="B78" s="68" t="s">
        <v>208</v>
      </c>
      <c r="C78" s="3">
        <v>3</v>
      </c>
      <c r="D78" s="12" t="s">
        <v>98</v>
      </c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31"/>
      <c r="Z78" s="31"/>
      <c r="AA78" s="31"/>
      <c r="AB78" s="31"/>
      <c r="AC78" s="31"/>
      <c r="AD78" s="31"/>
      <c r="AE78" s="31"/>
      <c r="AF78" s="31"/>
      <c r="AG78" s="9"/>
      <c r="AH78" s="9"/>
      <c r="AI78" s="9"/>
      <c r="AJ78" s="34"/>
      <c r="AK78" s="9"/>
      <c r="AL78" s="9"/>
      <c r="AM78" s="9"/>
      <c r="AN78" s="9"/>
      <c r="AO78" s="9"/>
      <c r="AP78" s="9"/>
      <c r="AQ78" s="9">
        <v>1</v>
      </c>
      <c r="AR78" s="9">
        <v>1</v>
      </c>
      <c r="AS78" s="9"/>
      <c r="AT78" s="9"/>
      <c r="AU78" s="9"/>
      <c r="AV78" s="9"/>
      <c r="AW78" s="31"/>
      <c r="AX78" s="31"/>
      <c r="AY78" s="31"/>
      <c r="AZ78" s="31"/>
      <c r="BA78" s="31"/>
      <c r="BB78" s="31"/>
      <c r="BC78" s="31"/>
      <c r="BD78" s="31"/>
      <c r="BE78" s="9"/>
      <c r="BF78" s="34"/>
      <c r="BG78" s="34">
        <v>1</v>
      </c>
      <c r="BH78" s="9"/>
      <c r="BI78" s="9"/>
      <c r="BJ78" s="9"/>
      <c r="BK78" s="9"/>
      <c r="BL78" s="9"/>
      <c r="BM78" s="9"/>
      <c r="BN78" s="9"/>
      <c r="BO78" s="31">
        <v>1</v>
      </c>
      <c r="BP78" s="31">
        <v>1</v>
      </c>
      <c r="BQ78" s="31"/>
      <c r="BR78" s="31"/>
      <c r="BS78" s="40">
        <f t="shared" si="21"/>
        <v>0</v>
      </c>
      <c r="BT78" s="40">
        <f t="shared" si="22"/>
        <v>2</v>
      </c>
      <c r="BU78" s="40">
        <f t="shared" si="23"/>
        <v>3</v>
      </c>
    </row>
    <row r="79" spans="1:73" ht="15.75" thickBot="1" x14ac:dyDescent="0.3">
      <c r="A79" s="99"/>
      <c r="B79" s="68" t="s">
        <v>209</v>
      </c>
      <c r="C79" s="3">
        <v>3</v>
      </c>
      <c r="D79" s="23" t="s">
        <v>93</v>
      </c>
      <c r="E79" s="13"/>
      <c r="F79" s="9"/>
      <c r="G79" s="9"/>
      <c r="H79" s="9"/>
      <c r="I79" s="9"/>
      <c r="J79" s="9"/>
      <c r="K79" s="9"/>
      <c r="L79" s="9"/>
      <c r="M79" s="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31"/>
      <c r="Z79" s="31"/>
      <c r="AA79" s="31"/>
      <c r="AB79" s="31"/>
      <c r="AC79" s="31"/>
      <c r="AD79" s="31"/>
      <c r="AE79" s="31"/>
      <c r="AF79" s="31"/>
      <c r="AG79" s="9"/>
      <c r="AH79" s="9"/>
      <c r="AI79" s="9"/>
      <c r="AJ79" s="3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31"/>
      <c r="AX79" s="31"/>
      <c r="AY79" s="31"/>
      <c r="AZ79" s="31"/>
      <c r="BA79" s="31"/>
      <c r="BB79" s="31"/>
      <c r="BC79" s="31"/>
      <c r="BD79" s="31"/>
      <c r="BE79" s="9"/>
      <c r="BF79" s="34"/>
      <c r="BG79" s="34"/>
      <c r="BH79" s="9"/>
      <c r="BI79" s="9"/>
      <c r="BJ79" s="9"/>
      <c r="BK79" s="9"/>
      <c r="BL79" s="9"/>
      <c r="BM79" s="9"/>
      <c r="BN79" s="9"/>
      <c r="BO79" s="31"/>
      <c r="BP79" s="31"/>
      <c r="BQ79" s="31"/>
      <c r="BR79" s="31"/>
      <c r="BS79" s="40">
        <f t="shared" si="21"/>
        <v>1</v>
      </c>
      <c r="BT79" s="40">
        <f t="shared" si="22"/>
        <v>0</v>
      </c>
      <c r="BU79" s="40">
        <f t="shared" si="23"/>
        <v>0</v>
      </c>
    </row>
    <row r="80" spans="1:73" ht="15.75" thickBot="1" x14ac:dyDescent="0.3">
      <c r="A80" s="99"/>
      <c r="B80" s="68" t="s">
        <v>209</v>
      </c>
      <c r="C80" s="3">
        <v>3</v>
      </c>
      <c r="D80" s="23" t="s">
        <v>98</v>
      </c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31"/>
      <c r="Z80" s="31"/>
      <c r="AA80" s="31"/>
      <c r="AB80" s="31"/>
      <c r="AC80" s="31"/>
      <c r="AD80" s="31"/>
      <c r="AE80" s="31"/>
      <c r="AF80" s="31"/>
      <c r="AG80" s="9"/>
      <c r="AH80" s="9"/>
      <c r="AI80" s="9"/>
      <c r="AJ80" s="34">
        <v>1</v>
      </c>
      <c r="AK80" s="9">
        <v>1</v>
      </c>
      <c r="AL80" s="9">
        <v>1</v>
      </c>
      <c r="AM80" s="9"/>
      <c r="AN80" s="9"/>
      <c r="AO80" s="9"/>
      <c r="AP80" s="9"/>
      <c r="AQ80" s="9"/>
      <c r="AR80" s="9"/>
      <c r="AS80" s="9"/>
      <c r="AT80" s="9">
        <v>1</v>
      </c>
      <c r="AU80" s="9"/>
      <c r="AV80" s="9"/>
      <c r="AW80" s="31"/>
      <c r="AX80" s="31"/>
      <c r="AY80" s="31"/>
      <c r="AZ80" s="31"/>
      <c r="BA80" s="31"/>
      <c r="BB80" s="31"/>
      <c r="BC80" s="31"/>
      <c r="BD80" s="31"/>
      <c r="BE80" s="9"/>
      <c r="BF80" s="34"/>
      <c r="BG80" s="34">
        <v>1</v>
      </c>
      <c r="BH80" s="9"/>
      <c r="BI80" s="9">
        <v>1</v>
      </c>
      <c r="BJ80" s="9"/>
      <c r="BK80" s="9"/>
      <c r="BL80" s="9"/>
      <c r="BM80" s="9"/>
      <c r="BN80" s="9"/>
      <c r="BO80" s="31">
        <v>1</v>
      </c>
      <c r="BP80" s="31">
        <v>1</v>
      </c>
      <c r="BQ80" s="31"/>
      <c r="BR80" s="31"/>
      <c r="BS80" s="40">
        <f t="shared" si="21"/>
        <v>0</v>
      </c>
      <c r="BT80" s="40">
        <f t="shared" si="22"/>
        <v>4</v>
      </c>
      <c r="BU80" s="40">
        <f t="shared" si="23"/>
        <v>4</v>
      </c>
    </row>
    <row r="81" spans="1:73" ht="15.75" thickBot="1" x14ac:dyDescent="0.3">
      <c r="A81" s="99"/>
      <c r="B81" s="68" t="s">
        <v>223</v>
      </c>
      <c r="C81" s="3">
        <v>3</v>
      </c>
      <c r="D81" s="12" t="s">
        <v>93</v>
      </c>
      <c r="E81" s="13"/>
      <c r="F81" s="9"/>
      <c r="G81" s="9"/>
      <c r="H81" s="9"/>
      <c r="I81" s="9"/>
      <c r="J81" s="9"/>
      <c r="K81" s="9"/>
      <c r="L81" s="9"/>
      <c r="M81" s="9">
        <v>1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31">
        <v>1</v>
      </c>
      <c r="Z81" s="31"/>
      <c r="AA81" s="31">
        <v>1</v>
      </c>
      <c r="AB81" s="31"/>
      <c r="AC81" s="31"/>
      <c r="AD81" s="31"/>
      <c r="AE81" s="31"/>
      <c r="AF81" s="31"/>
      <c r="AG81" s="9"/>
      <c r="AH81" s="9"/>
      <c r="AI81" s="9"/>
      <c r="AJ81" s="3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31"/>
      <c r="AX81" s="31"/>
      <c r="AY81" s="31"/>
      <c r="AZ81" s="31"/>
      <c r="BA81" s="31"/>
      <c r="BB81" s="31"/>
      <c r="BC81" s="31"/>
      <c r="BD81" s="31"/>
      <c r="BE81" s="9"/>
      <c r="BF81" s="34"/>
      <c r="BG81" s="34"/>
      <c r="BH81" s="9"/>
      <c r="BI81" s="9"/>
      <c r="BJ81" s="9"/>
      <c r="BK81" s="9"/>
      <c r="BL81" s="9"/>
      <c r="BM81" s="9"/>
      <c r="BN81" s="9"/>
      <c r="BO81" s="31"/>
      <c r="BP81" s="31"/>
      <c r="BQ81" s="31"/>
      <c r="BR81" s="31"/>
      <c r="BS81" s="40">
        <f t="shared" si="21"/>
        <v>3</v>
      </c>
      <c r="BT81" s="40">
        <f t="shared" si="22"/>
        <v>0</v>
      </c>
      <c r="BU81" s="40">
        <f t="shared" si="23"/>
        <v>0</v>
      </c>
    </row>
    <row r="82" spans="1:73" ht="15.75" thickBot="1" x14ac:dyDescent="0.3">
      <c r="A82" s="99"/>
      <c r="B82" s="68" t="s">
        <v>223</v>
      </c>
      <c r="C82" s="3">
        <v>3</v>
      </c>
      <c r="D82" s="12" t="s">
        <v>98</v>
      </c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31"/>
      <c r="Z82" s="31"/>
      <c r="AA82" s="31"/>
      <c r="AB82" s="31"/>
      <c r="AC82" s="31"/>
      <c r="AD82" s="31"/>
      <c r="AE82" s="31"/>
      <c r="AF82" s="31"/>
      <c r="AG82" s="9"/>
      <c r="AH82" s="9"/>
      <c r="AI82" s="9"/>
      <c r="AJ82" s="34"/>
      <c r="AK82" s="9">
        <v>1</v>
      </c>
      <c r="AL82" s="9">
        <v>1</v>
      </c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31"/>
      <c r="AX82" s="31"/>
      <c r="AY82" s="31"/>
      <c r="AZ82" s="31">
        <v>1</v>
      </c>
      <c r="BA82" s="31"/>
      <c r="BB82" s="31"/>
      <c r="BC82" s="31"/>
      <c r="BD82" s="31"/>
      <c r="BE82" s="9"/>
      <c r="BF82" s="34"/>
      <c r="BG82" s="34">
        <v>1</v>
      </c>
      <c r="BH82" s="9"/>
      <c r="BI82" s="9"/>
      <c r="BJ82" s="9">
        <v>1</v>
      </c>
      <c r="BK82" s="9"/>
      <c r="BL82" s="9">
        <v>1</v>
      </c>
      <c r="BM82" s="9">
        <v>1</v>
      </c>
      <c r="BN82" s="9"/>
      <c r="BO82" s="31"/>
      <c r="BP82" s="31"/>
      <c r="BQ82" s="31"/>
      <c r="BR82" s="31"/>
      <c r="BS82" s="40">
        <f t="shared" si="21"/>
        <v>0</v>
      </c>
      <c r="BT82" s="40">
        <f t="shared" si="22"/>
        <v>3</v>
      </c>
      <c r="BU82" s="40">
        <f t="shared" si="23"/>
        <v>4</v>
      </c>
    </row>
    <row r="83" spans="1:73" ht="15.75" thickBot="1" x14ac:dyDescent="0.3">
      <c r="A83" s="99"/>
      <c r="B83" s="68" t="s">
        <v>210</v>
      </c>
      <c r="C83" s="3">
        <v>4</v>
      </c>
      <c r="D83" s="12" t="s">
        <v>93</v>
      </c>
      <c r="E83" s="13"/>
      <c r="F83" s="9">
        <v>1</v>
      </c>
      <c r="G83" s="9"/>
      <c r="H83" s="9"/>
      <c r="I83" s="9"/>
      <c r="J83" s="9"/>
      <c r="K83" s="9"/>
      <c r="L83" s="9">
        <v>1</v>
      </c>
      <c r="M83" s="9"/>
      <c r="N83" s="9">
        <v>1</v>
      </c>
      <c r="O83" s="9"/>
      <c r="P83" s="9">
        <v>1</v>
      </c>
      <c r="Q83" s="9">
        <v>1</v>
      </c>
      <c r="R83" s="9">
        <v>1</v>
      </c>
      <c r="S83" s="9">
        <v>1</v>
      </c>
      <c r="T83" s="9"/>
      <c r="U83" s="9"/>
      <c r="V83" s="9">
        <v>1</v>
      </c>
      <c r="W83" s="9"/>
      <c r="X83" s="9"/>
      <c r="Y83" s="31"/>
      <c r="Z83" s="31"/>
      <c r="AA83" s="31"/>
      <c r="AB83" s="31"/>
      <c r="AC83" s="31"/>
      <c r="AD83" s="31"/>
      <c r="AE83" s="31"/>
      <c r="AF83" s="31"/>
      <c r="AG83" s="9"/>
      <c r="AH83" s="9"/>
      <c r="AI83" s="9"/>
      <c r="AJ83" s="34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31"/>
      <c r="AX83" s="31"/>
      <c r="AY83" s="31"/>
      <c r="AZ83" s="31"/>
      <c r="BA83" s="31"/>
      <c r="BB83" s="31"/>
      <c r="BC83" s="31"/>
      <c r="BD83" s="31"/>
      <c r="BE83" s="9"/>
      <c r="BF83" s="34"/>
      <c r="BG83" s="34"/>
      <c r="BH83" s="9"/>
      <c r="BI83" s="9"/>
      <c r="BJ83" s="9"/>
      <c r="BK83" s="9"/>
      <c r="BL83" s="9"/>
      <c r="BM83" s="9"/>
      <c r="BN83" s="9"/>
      <c r="BO83" s="31"/>
      <c r="BP83" s="31"/>
      <c r="BQ83" s="31"/>
      <c r="BR83" s="31"/>
      <c r="BS83" s="40">
        <f t="shared" si="21"/>
        <v>8</v>
      </c>
      <c r="BT83" s="40">
        <f t="shared" si="22"/>
        <v>0</v>
      </c>
      <c r="BU83" s="40">
        <f t="shared" si="23"/>
        <v>0</v>
      </c>
    </row>
    <row r="84" spans="1:73" ht="15.75" thickBot="1" x14ac:dyDescent="0.3">
      <c r="A84" s="99"/>
      <c r="B84" s="68" t="s">
        <v>210</v>
      </c>
      <c r="C84" s="3">
        <v>4</v>
      </c>
      <c r="D84" s="12" t="s">
        <v>98</v>
      </c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31"/>
      <c r="Z84" s="31"/>
      <c r="AA84" s="31"/>
      <c r="AB84" s="31"/>
      <c r="AC84" s="31"/>
      <c r="AD84" s="31"/>
      <c r="AE84" s="31"/>
      <c r="AF84" s="31"/>
      <c r="AG84" s="9"/>
      <c r="AH84" s="9"/>
      <c r="AI84" s="9"/>
      <c r="AJ84" s="34"/>
      <c r="AK84" s="9"/>
      <c r="AL84" s="9"/>
      <c r="AM84" s="9">
        <v>1</v>
      </c>
      <c r="AN84" s="9">
        <v>1</v>
      </c>
      <c r="AO84" s="9"/>
      <c r="AP84" s="9"/>
      <c r="AQ84" s="9">
        <v>1</v>
      </c>
      <c r="AR84" s="9"/>
      <c r="AS84" s="9">
        <v>1</v>
      </c>
      <c r="AT84" s="9"/>
      <c r="AU84" s="9"/>
      <c r="AV84" s="9">
        <v>1</v>
      </c>
      <c r="AW84" s="31"/>
      <c r="AX84" s="31">
        <v>1</v>
      </c>
      <c r="AY84" s="31"/>
      <c r="AZ84" s="31"/>
      <c r="BA84" s="31"/>
      <c r="BB84" s="31"/>
      <c r="BC84" s="31"/>
      <c r="BD84" s="31"/>
      <c r="BE84" s="9"/>
      <c r="BF84" s="34"/>
      <c r="BG84" s="34">
        <v>1</v>
      </c>
      <c r="BH84" s="9">
        <v>1</v>
      </c>
      <c r="BI84" s="9"/>
      <c r="BJ84" s="9"/>
      <c r="BK84" s="9">
        <v>1</v>
      </c>
      <c r="BL84" s="9"/>
      <c r="BM84" s="9"/>
      <c r="BN84" s="9"/>
      <c r="BO84" s="31">
        <v>1</v>
      </c>
      <c r="BP84" s="31">
        <v>1</v>
      </c>
      <c r="BQ84" s="31"/>
      <c r="BR84" s="31"/>
      <c r="BS84" s="40">
        <f t="shared" si="21"/>
        <v>0</v>
      </c>
      <c r="BT84" s="40">
        <f t="shared" si="22"/>
        <v>6</v>
      </c>
      <c r="BU84" s="40">
        <f t="shared" si="23"/>
        <v>5</v>
      </c>
    </row>
    <row r="85" spans="1:73" ht="15.75" thickBot="1" x14ac:dyDescent="0.3">
      <c r="A85" s="99"/>
      <c r="B85" s="68" t="s">
        <v>211</v>
      </c>
      <c r="C85" s="3">
        <v>4</v>
      </c>
      <c r="D85" s="12" t="s">
        <v>93</v>
      </c>
      <c r="E85" s="13"/>
      <c r="F85" s="9"/>
      <c r="G85" s="9"/>
      <c r="H85" s="9">
        <v>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v>1</v>
      </c>
      <c r="X85" s="9"/>
      <c r="Y85" s="31"/>
      <c r="Z85" s="31"/>
      <c r="AA85" s="31"/>
      <c r="AB85" s="31"/>
      <c r="AC85" s="31"/>
      <c r="AD85" s="31"/>
      <c r="AE85" s="31"/>
      <c r="AF85" s="31"/>
      <c r="AG85" s="9"/>
      <c r="AH85" s="9"/>
      <c r="AI85" s="9"/>
      <c r="AJ85" s="34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31"/>
      <c r="AX85" s="31"/>
      <c r="AY85" s="31"/>
      <c r="AZ85" s="31"/>
      <c r="BA85" s="31"/>
      <c r="BB85" s="31"/>
      <c r="BC85" s="31"/>
      <c r="BD85" s="31"/>
      <c r="BE85" s="31"/>
      <c r="BF85" s="77"/>
      <c r="BG85" s="34"/>
      <c r="BH85" s="9"/>
      <c r="BI85" s="9"/>
      <c r="BJ85" s="9"/>
      <c r="BK85" s="9"/>
      <c r="BL85" s="9"/>
      <c r="BM85" s="9"/>
      <c r="BN85" s="9"/>
      <c r="BO85" s="31"/>
      <c r="BP85" s="31"/>
      <c r="BQ85" s="31"/>
      <c r="BR85" s="31"/>
      <c r="BS85" s="40">
        <f t="shared" si="21"/>
        <v>2</v>
      </c>
      <c r="BT85" s="40">
        <f t="shared" si="22"/>
        <v>0</v>
      </c>
      <c r="BU85" s="40">
        <f t="shared" si="23"/>
        <v>0</v>
      </c>
    </row>
    <row r="86" spans="1:73" ht="15.75" thickBot="1" x14ac:dyDescent="0.3">
      <c r="A86" s="99"/>
      <c r="B86" s="68" t="s">
        <v>211</v>
      </c>
      <c r="C86" s="3">
        <v>4</v>
      </c>
      <c r="D86" s="12" t="s">
        <v>98</v>
      </c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31"/>
      <c r="Z86" s="31"/>
      <c r="AA86" s="31"/>
      <c r="AB86" s="31"/>
      <c r="AC86" s="31"/>
      <c r="AD86" s="31"/>
      <c r="AE86" s="31"/>
      <c r="AF86" s="31"/>
      <c r="AG86" s="9"/>
      <c r="AH86" s="9"/>
      <c r="AI86" s="9"/>
      <c r="AJ86" s="34"/>
      <c r="AK86" s="9"/>
      <c r="AL86" s="9"/>
      <c r="AM86" s="9"/>
      <c r="AN86" s="9"/>
      <c r="AO86" s="9"/>
      <c r="AP86" s="9"/>
      <c r="AQ86" s="9"/>
      <c r="AR86" s="9"/>
      <c r="AS86" s="9"/>
      <c r="AT86" s="9">
        <v>1</v>
      </c>
      <c r="AU86" s="9"/>
      <c r="AV86" s="9"/>
      <c r="AW86" s="31"/>
      <c r="AX86" s="31">
        <v>1</v>
      </c>
      <c r="AY86" s="31"/>
      <c r="AZ86" s="31"/>
      <c r="BA86" s="31">
        <v>1</v>
      </c>
      <c r="BB86" s="31"/>
      <c r="BC86" s="31"/>
      <c r="BD86" s="31"/>
      <c r="BE86" s="31"/>
      <c r="BF86" s="77"/>
      <c r="BG86" s="34"/>
      <c r="BH86" s="9"/>
      <c r="BI86" s="9"/>
      <c r="BJ86" s="9"/>
      <c r="BK86" s="9"/>
      <c r="BL86" s="9"/>
      <c r="BM86" s="9"/>
      <c r="BN86" s="9"/>
      <c r="BO86" s="31">
        <v>1</v>
      </c>
      <c r="BP86" s="31">
        <v>1</v>
      </c>
      <c r="BQ86" s="31"/>
      <c r="BR86" s="31"/>
      <c r="BS86" s="40">
        <f t="shared" si="21"/>
        <v>0</v>
      </c>
      <c r="BT86" s="40">
        <f t="shared" si="22"/>
        <v>3</v>
      </c>
      <c r="BU86" s="40">
        <f t="shared" si="23"/>
        <v>2</v>
      </c>
    </row>
    <row r="87" spans="1:73" ht="15.75" thickBot="1" x14ac:dyDescent="0.3">
      <c r="A87" s="99"/>
      <c r="B87" s="68" t="s">
        <v>212</v>
      </c>
      <c r="C87" s="3">
        <v>4</v>
      </c>
      <c r="D87" s="12" t="s">
        <v>93</v>
      </c>
      <c r="E87" s="13"/>
      <c r="F87" s="9"/>
      <c r="G87" s="9"/>
      <c r="H87" s="9"/>
      <c r="I87" s="9"/>
      <c r="J87" s="9"/>
      <c r="K87" s="9"/>
      <c r="L87" s="9"/>
      <c r="M87" s="9">
        <v>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31"/>
      <c r="Z87" s="31"/>
      <c r="AA87" s="31"/>
      <c r="AB87" s="31"/>
      <c r="AC87" s="31">
        <v>1</v>
      </c>
      <c r="AD87" s="31"/>
      <c r="AE87" s="31"/>
      <c r="AF87" s="31"/>
      <c r="AG87" s="9"/>
      <c r="AH87" s="9"/>
      <c r="AI87" s="9"/>
      <c r="AJ87" s="34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31"/>
      <c r="AX87" s="31"/>
      <c r="AY87" s="31"/>
      <c r="AZ87" s="31"/>
      <c r="BA87" s="31"/>
      <c r="BB87" s="31"/>
      <c r="BC87" s="31"/>
      <c r="BD87" s="31"/>
      <c r="BE87" s="9"/>
      <c r="BF87" s="34"/>
      <c r="BG87" s="34"/>
      <c r="BH87" s="9"/>
      <c r="BI87" s="9"/>
      <c r="BJ87" s="9"/>
      <c r="BK87" s="9"/>
      <c r="BL87" s="9"/>
      <c r="BM87" s="9"/>
      <c r="BN87" s="9"/>
      <c r="BO87" s="31"/>
      <c r="BP87" s="31"/>
      <c r="BQ87" s="31"/>
      <c r="BR87" s="31"/>
      <c r="BS87" s="40">
        <f t="shared" si="21"/>
        <v>2</v>
      </c>
      <c r="BT87" s="40">
        <f t="shared" si="22"/>
        <v>0</v>
      </c>
      <c r="BU87" s="40">
        <f t="shared" si="23"/>
        <v>0</v>
      </c>
    </row>
    <row r="88" spans="1:73" ht="15.75" thickBot="1" x14ac:dyDescent="0.3">
      <c r="A88" s="99"/>
      <c r="B88" s="68" t="s">
        <v>212</v>
      </c>
      <c r="C88" s="3">
        <v>4</v>
      </c>
      <c r="D88" s="23" t="s">
        <v>98</v>
      </c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31"/>
      <c r="Z88" s="31"/>
      <c r="AA88" s="31"/>
      <c r="AB88" s="31"/>
      <c r="AC88" s="31"/>
      <c r="AD88" s="31"/>
      <c r="AE88" s="31"/>
      <c r="AF88" s="31"/>
      <c r="AG88" s="9"/>
      <c r="AH88" s="9"/>
      <c r="AI88" s="9"/>
      <c r="AJ88" s="34"/>
      <c r="AK88" s="9"/>
      <c r="AL88" s="9"/>
      <c r="AM88" s="9"/>
      <c r="AN88" s="9">
        <v>1</v>
      </c>
      <c r="AO88" s="9"/>
      <c r="AP88" s="9"/>
      <c r="AQ88" s="9"/>
      <c r="AR88" s="9"/>
      <c r="AS88" s="9"/>
      <c r="AT88" s="9"/>
      <c r="AU88" s="9"/>
      <c r="AV88" s="9"/>
      <c r="AW88" s="31"/>
      <c r="AX88" s="31"/>
      <c r="AY88" s="31"/>
      <c r="AZ88" s="31"/>
      <c r="BA88" s="31"/>
      <c r="BB88" s="31"/>
      <c r="BC88" s="31"/>
      <c r="BD88" s="31"/>
      <c r="BE88" s="9"/>
      <c r="BF88" s="34"/>
      <c r="BG88" s="34">
        <v>1</v>
      </c>
      <c r="BH88" s="9"/>
      <c r="BI88" s="9">
        <v>1</v>
      </c>
      <c r="BJ88" s="9"/>
      <c r="BK88" s="9"/>
      <c r="BL88" s="9">
        <v>1</v>
      </c>
      <c r="BM88" s="9"/>
      <c r="BN88" s="9"/>
      <c r="BO88" s="31">
        <v>1</v>
      </c>
      <c r="BP88" s="31">
        <v>1</v>
      </c>
      <c r="BQ88" s="31">
        <v>1</v>
      </c>
      <c r="BR88" s="31"/>
      <c r="BS88" s="40">
        <f t="shared" si="21"/>
        <v>0</v>
      </c>
      <c r="BT88" s="40">
        <f t="shared" si="22"/>
        <v>1</v>
      </c>
      <c r="BU88" s="40">
        <f t="shared" si="23"/>
        <v>6</v>
      </c>
    </row>
    <row r="89" spans="1:73" ht="15.75" thickBot="1" x14ac:dyDescent="0.3">
      <c r="E89" s="11">
        <f t="shared" ref="E89:AJ89" si="24">COUNTIF(E16:E88,1)</f>
        <v>8</v>
      </c>
      <c r="F89" s="11">
        <f t="shared" si="24"/>
        <v>6</v>
      </c>
      <c r="G89" s="11">
        <f t="shared" si="24"/>
        <v>1</v>
      </c>
      <c r="H89" s="11">
        <f t="shared" si="24"/>
        <v>6</v>
      </c>
      <c r="I89" s="11">
        <f t="shared" si="24"/>
        <v>8</v>
      </c>
      <c r="J89" s="11">
        <f t="shared" si="24"/>
        <v>4</v>
      </c>
      <c r="K89" s="11">
        <f t="shared" si="24"/>
        <v>2</v>
      </c>
      <c r="L89" s="11">
        <f t="shared" si="24"/>
        <v>7</v>
      </c>
      <c r="M89" s="11">
        <f t="shared" si="24"/>
        <v>8</v>
      </c>
      <c r="N89" s="11">
        <f t="shared" si="24"/>
        <v>1</v>
      </c>
      <c r="O89" s="11">
        <f t="shared" si="24"/>
        <v>6</v>
      </c>
      <c r="P89" s="11">
        <f t="shared" si="24"/>
        <v>4</v>
      </c>
      <c r="Q89" s="11">
        <f t="shared" si="24"/>
        <v>6</v>
      </c>
      <c r="R89" s="11">
        <f t="shared" si="24"/>
        <v>7</v>
      </c>
      <c r="S89" s="11">
        <f t="shared" si="24"/>
        <v>5</v>
      </c>
      <c r="T89" s="11">
        <f t="shared" si="24"/>
        <v>4</v>
      </c>
      <c r="U89" s="11">
        <f t="shared" si="24"/>
        <v>5</v>
      </c>
      <c r="V89" s="11">
        <f t="shared" si="24"/>
        <v>4</v>
      </c>
      <c r="W89" s="11">
        <f t="shared" si="24"/>
        <v>5</v>
      </c>
      <c r="X89" s="11">
        <f t="shared" si="24"/>
        <v>1</v>
      </c>
      <c r="Y89" s="11">
        <f t="shared" si="24"/>
        <v>4</v>
      </c>
      <c r="Z89" s="11">
        <f t="shared" si="24"/>
        <v>3</v>
      </c>
      <c r="AA89" s="11">
        <f t="shared" si="24"/>
        <v>4</v>
      </c>
      <c r="AB89" s="11">
        <f t="shared" si="24"/>
        <v>3</v>
      </c>
      <c r="AC89" s="11">
        <f t="shared" si="24"/>
        <v>2</v>
      </c>
      <c r="AD89" s="11">
        <f t="shared" si="24"/>
        <v>2</v>
      </c>
      <c r="AE89" s="11">
        <f t="shared" si="24"/>
        <v>1</v>
      </c>
      <c r="AF89" s="88">
        <f t="shared" si="24"/>
        <v>3</v>
      </c>
      <c r="AG89" s="94">
        <f t="shared" si="24"/>
        <v>0</v>
      </c>
      <c r="AH89" s="94">
        <f t="shared" si="24"/>
        <v>1</v>
      </c>
      <c r="AI89" s="94">
        <f t="shared" si="24"/>
        <v>5</v>
      </c>
      <c r="AJ89" s="89">
        <f t="shared" si="24"/>
        <v>8</v>
      </c>
      <c r="AK89" s="11">
        <f t="shared" ref="AK89:BP89" si="25">COUNTIF(AK16:AK88,1)</f>
        <v>6</v>
      </c>
      <c r="AL89" s="11">
        <f t="shared" si="25"/>
        <v>7</v>
      </c>
      <c r="AM89" s="11">
        <f t="shared" si="25"/>
        <v>6</v>
      </c>
      <c r="AN89" s="11">
        <f t="shared" si="25"/>
        <v>6</v>
      </c>
      <c r="AO89" s="11">
        <f t="shared" si="25"/>
        <v>1</v>
      </c>
      <c r="AP89" s="11">
        <f t="shared" si="25"/>
        <v>2</v>
      </c>
      <c r="AQ89" s="11">
        <f t="shared" si="25"/>
        <v>5</v>
      </c>
      <c r="AR89" s="11">
        <f t="shared" si="25"/>
        <v>2</v>
      </c>
      <c r="AS89" s="11">
        <f t="shared" si="25"/>
        <v>3</v>
      </c>
      <c r="AT89" s="11">
        <f t="shared" si="25"/>
        <v>3</v>
      </c>
      <c r="AU89" s="11">
        <f t="shared" si="25"/>
        <v>1</v>
      </c>
      <c r="AV89" s="11">
        <f t="shared" si="25"/>
        <v>3</v>
      </c>
      <c r="AW89" s="11">
        <f t="shared" si="25"/>
        <v>6</v>
      </c>
      <c r="AX89" s="11">
        <f t="shared" si="25"/>
        <v>4</v>
      </c>
      <c r="AY89" s="11">
        <f t="shared" si="25"/>
        <v>3</v>
      </c>
      <c r="AZ89" s="11">
        <f t="shared" si="25"/>
        <v>6</v>
      </c>
      <c r="BA89" s="11">
        <f t="shared" si="25"/>
        <v>4</v>
      </c>
      <c r="BB89" s="11">
        <f t="shared" si="25"/>
        <v>2</v>
      </c>
      <c r="BC89" s="11">
        <f t="shared" si="25"/>
        <v>3</v>
      </c>
      <c r="BD89" s="11">
        <f t="shared" si="25"/>
        <v>1</v>
      </c>
      <c r="BE89" s="11">
        <f t="shared" si="25"/>
        <v>2</v>
      </c>
      <c r="BF89" s="11">
        <f t="shared" si="25"/>
        <v>1</v>
      </c>
      <c r="BG89" s="11">
        <f t="shared" si="25"/>
        <v>28</v>
      </c>
      <c r="BH89" s="11">
        <f t="shared" si="25"/>
        <v>8</v>
      </c>
      <c r="BI89" s="11">
        <f t="shared" si="25"/>
        <v>7</v>
      </c>
      <c r="BJ89" s="11">
        <f t="shared" si="25"/>
        <v>5</v>
      </c>
      <c r="BK89" s="11">
        <f t="shared" si="25"/>
        <v>1</v>
      </c>
      <c r="BL89" s="11">
        <f t="shared" si="25"/>
        <v>5</v>
      </c>
      <c r="BM89" s="11">
        <f t="shared" si="25"/>
        <v>4</v>
      </c>
      <c r="BN89" s="11">
        <f t="shared" si="25"/>
        <v>1</v>
      </c>
      <c r="BO89" s="11">
        <f t="shared" si="25"/>
        <v>27</v>
      </c>
      <c r="BP89" s="11">
        <f t="shared" si="25"/>
        <v>28</v>
      </c>
      <c r="BQ89" s="11">
        <f t="shared" ref="BQ89:BR89" si="26">COUNTIF(BQ16:BQ88,1)</f>
        <v>5</v>
      </c>
      <c r="BR89" s="11">
        <f t="shared" si="26"/>
        <v>0</v>
      </c>
      <c r="BS89" s="43">
        <f>SUM(E89:AG89)</f>
        <v>120</v>
      </c>
      <c r="BT89" s="43">
        <f>SUM(AJ89:BE89)</f>
        <v>84</v>
      </c>
      <c r="BU89" s="43">
        <f>SUM(BG89:BR89)</f>
        <v>119</v>
      </c>
    </row>
    <row r="90" spans="1:73" ht="15.75" thickBot="1" x14ac:dyDescent="0.3"/>
    <row r="91" spans="1:73" ht="16.5" thickBot="1" x14ac:dyDescent="0.3">
      <c r="B91" s="51" t="s">
        <v>87</v>
      </c>
      <c r="E91" s="108" t="s">
        <v>49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85"/>
      <c r="AI91" s="85"/>
      <c r="AJ91" s="108" t="s">
        <v>64</v>
      </c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86"/>
      <c r="BG91" s="103" t="s">
        <v>74</v>
      </c>
      <c r="BH91" s="104"/>
      <c r="BI91" s="104"/>
      <c r="BJ91" s="104"/>
      <c r="BK91" s="104"/>
      <c r="BL91" s="104"/>
      <c r="BM91" s="104"/>
      <c r="BN91" s="104"/>
      <c r="BO91" s="105"/>
      <c r="BP91" s="105"/>
      <c r="BQ91" s="105"/>
      <c r="BR91" s="106"/>
    </row>
    <row r="92" spans="1:73" ht="15.75" thickBot="1" x14ac:dyDescent="0.3">
      <c r="A92" s="4"/>
      <c r="B92" s="5" t="s">
        <v>1</v>
      </c>
      <c r="C92" s="6" t="s">
        <v>2</v>
      </c>
      <c r="D92" s="8" t="s">
        <v>3</v>
      </c>
      <c r="E92" s="15" t="s">
        <v>4</v>
      </c>
      <c r="F92" s="16" t="s">
        <v>5</v>
      </c>
      <c r="G92" s="15" t="s">
        <v>6</v>
      </c>
      <c r="H92" s="16" t="s">
        <v>7</v>
      </c>
      <c r="I92" s="15" t="s">
        <v>8</v>
      </c>
      <c r="J92" s="16" t="s">
        <v>9</v>
      </c>
      <c r="K92" s="15" t="s">
        <v>10</v>
      </c>
      <c r="L92" s="16" t="s">
        <v>11</v>
      </c>
      <c r="M92" s="15" t="s">
        <v>12</v>
      </c>
      <c r="N92" s="16" t="s">
        <v>13</v>
      </c>
      <c r="O92" s="15" t="s">
        <v>14</v>
      </c>
      <c r="P92" s="16" t="s">
        <v>15</v>
      </c>
      <c r="Q92" s="15" t="s">
        <v>167</v>
      </c>
      <c r="R92" s="16" t="s">
        <v>168</v>
      </c>
      <c r="S92" s="15" t="s">
        <v>169</v>
      </c>
      <c r="T92" s="16" t="s">
        <v>170</v>
      </c>
      <c r="U92" s="15" t="s">
        <v>171</v>
      </c>
      <c r="V92" s="16" t="s">
        <v>172</v>
      </c>
      <c r="W92" s="15" t="s">
        <v>173</v>
      </c>
      <c r="X92" s="16" t="s">
        <v>174</v>
      </c>
      <c r="Y92" s="15" t="s">
        <v>175</v>
      </c>
      <c r="Z92" s="16" t="s">
        <v>176</v>
      </c>
      <c r="AA92" s="15" t="s">
        <v>177</v>
      </c>
      <c r="AB92" s="16" t="s">
        <v>178</v>
      </c>
      <c r="AC92" s="15" t="s">
        <v>179</v>
      </c>
      <c r="AD92" s="16" t="s">
        <v>180</v>
      </c>
      <c r="AE92" s="15" t="s">
        <v>181</v>
      </c>
      <c r="AF92" s="16" t="s">
        <v>182</v>
      </c>
      <c r="AG92" s="92" t="s">
        <v>183</v>
      </c>
      <c r="AH92" s="92" t="s">
        <v>273</v>
      </c>
      <c r="AI92" s="92" t="s">
        <v>274</v>
      </c>
      <c r="AJ92" s="15" t="s">
        <v>50</v>
      </c>
      <c r="AK92" s="16" t="s">
        <v>51</v>
      </c>
      <c r="AL92" s="15" t="s">
        <v>52</v>
      </c>
      <c r="AM92" s="16" t="s">
        <v>53</v>
      </c>
      <c r="AN92" s="15" t="s">
        <v>54</v>
      </c>
      <c r="AO92" s="16" t="s">
        <v>55</v>
      </c>
      <c r="AP92" s="15" t="s">
        <v>56</v>
      </c>
      <c r="AQ92" s="16" t="s">
        <v>57</v>
      </c>
      <c r="AR92" s="15" t="s">
        <v>58</v>
      </c>
      <c r="AS92" s="16" t="s">
        <v>59</v>
      </c>
      <c r="AT92" s="15" t="s">
        <v>60</v>
      </c>
      <c r="AU92" s="16" t="s">
        <v>61</v>
      </c>
      <c r="AV92" s="15" t="s">
        <v>62</v>
      </c>
      <c r="AW92" s="16" t="s">
        <v>63</v>
      </c>
      <c r="AX92" s="15" t="s">
        <v>80</v>
      </c>
      <c r="AY92" s="16" t="s">
        <v>184</v>
      </c>
      <c r="AZ92" s="15" t="s">
        <v>185</v>
      </c>
      <c r="BA92" s="16" t="s">
        <v>186</v>
      </c>
      <c r="BB92" s="15" t="s">
        <v>187</v>
      </c>
      <c r="BC92" s="16" t="s">
        <v>188</v>
      </c>
      <c r="BD92" s="15" t="s">
        <v>189</v>
      </c>
      <c r="BE92" s="90" t="s">
        <v>190</v>
      </c>
      <c r="BF92" s="93" t="s">
        <v>275</v>
      </c>
      <c r="BG92" s="39" t="s">
        <v>65</v>
      </c>
      <c r="BH92" s="16" t="s">
        <v>66</v>
      </c>
      <c r="BI92" s="16" t="s">
        <v>67</v>
      </c>
      <c r="BJ92" s="16" t="s">
        <v>68</v>
      </c>
      <c r="BK92" s="16" t="s">
        <v>69</v>
      </c>
      <c r="BL92" s="16" t="s">
        <v>70</v>
      </c>
      <c r="BM92" s="16" t="s">
        <v>71</v>
      </c>
      <c r="BN92" s="16" t="s">
        <v>72</v>
      </c>
      <c r="BO92" s="29" t="s">
        <v>73</v>
      </c>
      <c r="BP92" s="29" t="s">
        <v>191</v>
      </c>
      <c r="BQ92" s="29" t="s">
        <v>192</v>
      </c>
      <c r="BR92" s="29" t="s">
        <v>193</v>
      </c>
      <c r="BS92" s="42" t="s">
        <v>0</v>
      </c>
      <c r="BT92" s="42" t="s">
        <v>81</v>
      </c>
      <c r="BU92" s="42" t="s">
        <v>82</v>
      </c>
    </row>
    <row r="93" spans="1:73" ht="15.75" customHeight="1" thickBot="1" x14ac:dyDescent="0.3">
      <c r="A93" s="102" t="s">
        <v>354</v>
      </c>
      <c r="B93" s="25" t="s">
        <v>194</v>
      </c>
      <c r="C93" s="49">
        <v>1.2</v>
      </c>
      <c r="D93" s="50" t="s">
        <v>90</v>
      </c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32"/>
      <c r="Z93" s="32"/>
      <c r="AA93" s="32"/>
      <c r="AB93" s="32"/>
      <c r="AC93" s="32"/>
      <c r="AD93" s="32"/>
      <c r="AE93" s="32">
        <v>1</v>
      </c>
      <c r="AF93" s="32"/>
      <c r="AG93" s="9"/>
      <c r="AH93" s="9"/>
      <c r="AI93" s="9"/>
      <c r="AJ93" s="37"/>
      <c r="AK93" s="18"/>
      <c r="AL93" s="18"/>
      <c r="AM93" s="18"/>
      <c r="AN93" s="18"/>
      <c r="AO93" s="18"/>
      <c r="AP93" s="18"/>
      <c r="AQ93" s="18"/>
      <c r="AR93" s="18"/>
      <c r="AS93" s="18">
        <v>1</v>
      </c>
      <c r="AT93" s="18"/>
      <c r="AU93" s="18"/>
      <c r="AV93" s="18"/>
      <c r="AW93" s="32"/>
      <c r="AX93" s="32"/>
      <c r="AY93" s="32"/>
      <c r="AZ93" s="32"/>
      <c r="BA93" s="32"/>
      <c r="BB93" s="32"/>
      <c r="BC93" s="32"/>
      <c r="BD93" s="32">
        <v>1</v>
      </c>
      <c r="BE93" s="9"/>
      <c r="BF93" s="9"/>
      <c r="BG93" s="37"/>
      <c r="BH93" s="18"/>
      <c r="BI93" s="18"/>
      <c r="BJ93" s="18"/>
      <c r="BK93" s="18"/>
      <c r="BL93" s="18"/>
      <c r="BM93" s="18"/>
      <c r="BN93" s="18"/>
      <c r="BO93" s="32">
        <v>1</v>
      </c>
      <c r="BP93" s="32">
        <v>1</v>
      </c>
      <c r="BQ93" s="32"/>
      <c r="BR93" s="32"/>
      <c r="BS93" s="38">
        <f t="shared" ref="BS93:BS135" si="27">COUNTIF(E93:AG93,1)</f>
        <v>1</v>
      </c>
      <c r="BT93" s="38">
        <f t="shared" ref="BT93:BT135" si="28">COUNTIF(AJ93:BE93,1)</f>
        <v>2</v>
      </c>
      <c r="BU93" s="38">
        <f t="shared" ref="BU93" si="29">COUNTIF(BG93:BR93,1)</f>
        <v>2</v>
      </c>
    </row>
    <row r="94" spans="1:73" ht="15.75" customHeight="1" thickBot="1" x14ac:dyDescent="0.3">
      <c r="A94" s="99"/>
      <c r="B94" s="21" t="s">
        <v>224</v>
      </c>
      <c r="C94" s="22">
        <v>1</v>
      </c>
      <c r="D94" s="23" t="s">
        <v>93</v>
      </c>
      <c r="E94" s="13"/>
      <c r="F94" s="9"/>
      <c r="G94" s="9"/>
      <c r="H94" s="9"/>
      <c r="I94" s="9"/>
      <c r="J94" s="9"/>
      <c r="K94" s="9"/>
      <c r="L94" s="9"/>
      <c r="M94" s="9">
        <v>1</v>
      </c>
      <c r="N94" s="9"/>
      <c r="O94" s="9">
        <v>1</v>
      </c>
      <c r="P94" s="9"/>
      <c r="Q94" s="9"/>
      <c r="R94" s="9"/>
      <c r="S94" s="9"/>
      <c r="T94" s="9"/>
      <c r="U94" s="9"/>
      <c r="V94" s="9"/>
      <c r="W94" s="9"/>
      <c r="X94" s="9"/>
      <c r="Y94" s="31"/>
      <c r="Z94" s="31"/>
      <c r="AA94" s="31"/>
      <c r="AB94" s="31"/>
      <c r="AC94" s="31"/>
      <c r="AD94" s="31"/>
      <c r="AE94" s="31"/>
      <c r="AF94" s="31"/>
      <c r="AG94" s="9"/>
      <c r="AH94" s="9"/>
      <c r="AI94" s="9"/>
      <c r="AJ94" s="3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31"/>
      <c r="AX94" s="31"/>
      <c r="AY94" s="31"/>
      <c r="AZ94" s="31"/>
      <c r="BA94" s="31"/>
      <c r="BB94" s="31"/>
      <c r="BC94" s="31"/>
      <c r="BD94" s="31"/>
      <c r="BE94" s="9"/>
      <c r="BF94" s="9"/>
      <c r="BG94" s="34"/>
      <c r="BH94" s="9"/>
      <c r="BI94" s="9"/>
      <c r="BJ94" s="9"/>
      <c r="BK94" s="9"/>
      <c r="BL94" s="9"/>
      <c r="BM94" s="9"/>
      <c r="BN94" s="9"/>
      <c r="BO94" s="31"/>
      <c r="BP94" s="31"/>
      <c r="BQ94" s="31"/>
      <c r="BR94" s="31"/>
      <c r="BS94" s="38">
        <f t="shared" si="27"/>
        <v>2</v>
      </c>
      <c r="BT94" s="38">
        <f t="shared" si="28"/>
        <v>0</v>
      </c>
      <c r="BU94" s="38">
        <f t="shared" ref="BU94:BU140" si="30">COUNTIF(BG94:BR94,1)</f>
        <v>0</v>
      </c>
    </row>
    <row r="95" spans="1:73" ht="15.75" customHeight="1" thickBot="1" x14ac:dyDescent="0.3">
      <c r="A95" s="99"/>
      <c r="B95" s="21" t="s">
        <v>224</v>
      </c>
      <c r="C95" s="22">
        <v>1</v>
      </c>
      <c r="D95" s="23" t="s">
        <v>98</v>
      </c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31"/>
      <c r="Z95" s="31"/>
      <c r="AA95" s="31"/>
      <c r="AB95" s="31"/>
      <c r="AC95" s="31"/>
      <c r="AD95" s="31"/>
      <c r="AE95" s="31"/>
      <c r="AF95" s="31"/>
      <c r="AG95" s="9"/>
      <c r="AH95" s="9"/>
      <c r="AI95" s="9"/>
      <c r="AJ95" s="34">
        <v>1</v>
      </c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31"/>
      <c r="AX95" s="31"/>
      <c r="AY95" s="31"/>
      <c r="AZ95" s="31"/>
      <c r="BA95" s="31"/>
      <c r="BB95" s="31"/>
      <c r="BC95" s="31"/>
      <c r="BD95" s="31"/>
      <c r="BE95" s="9"/>
      <c r="BF95" s="9"/>
      <c r="BG95" s="34"/>
      <c r="BH95" s="9"/>
      <c r="BI95" s="9"/>
      <c r="BJ95" s="9"/>
      <c r="BK95" s="9"/>
      <c r="BL95" s="9"/>
      <c r="BM95" s="9"/>
      <c r="BN95" s="9"/>
      <c r="BO95" s="31">
        <v>1</v>
      </c>
      <c r="BP95" s="31">
        <v>1</v>
      </c>
      <c r="BQ95" s="31"/>
      <c r="BR95" s="31"/>
      <c r="BS95" s="38">
        <f t="shared" si="27"/>
        <v>0</v>
      </c>
      <c r="BT95" s="38">
        <f t="shared" si="28"/>
        <v>1</v>
      </c>
      <c r="BU95" s="38">
        <f t="shared" si="30"/>
        <v>2</v>
      </c>
    </row>
    <row r="96" spans="1:73" ht="15.75" customHeight="1" thickBot="1" x14ac:dyDescent="0.3">
      <c r="A96" s="99"/>
      <c r="B96" s="21" t="s">
        <v>349</v>
      </c>
      <c r="C96" s="22">
        <v>1</v>
      </c>
      <c r="D96" s="23" t="s">
        <v>93</v>
      </c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31"/>
      <c r="Z96" s="31"/>
      <c r="AA96" s="31"/>
      <c r="AB96" s="31"/>
      <c r="AC96" s="31"/>
      <c r="AD96" s="31"/>
      <c r="AE96" s="31"/>
      <c r="AF96" s="31"/>
      <c r="AG96" s="9"/>
      <c r="AH96" s="9"/>
      <c r="AI96" s="9">
        <v>1</v>
      </c>
      <c r="AJ96" s="34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31"/>
      <c r="AX96" s="31"/>
      <c r="AY96" s="31"/>
      <c r="AZ96" s="31"/>
      <c r="BA96" s="31"/>
      <c r="BB96" s="31"/>
      <c r="BC96" s="31"/>
      <c r="BD96" s="31"/>
      <c r="BE96" s="9"/>
      <c r="BF96" s="9"/>
      <c r="BG96" s="34"/>
      <c r="BH96" s="9"/>
      <c r="BI96" s="9"/>
      <c r="BJ96" s="9"/>
      <c r="BK96" s="9"/>
      <c r="BL96" s="9"/>
      <c r="BM96" s="9"/>
      <c r="BN96" s="9"/>
      <c r="BO96" s="31"/>
      <c r="BP96" s="31"/>
      <c r="BQ96" s="31"/>
      <c r="BR96" s="31"/>
      <c r="BS96" s="38"/>
      <c r="BT96" s="38"/>
      <c r="BU96" s="38"/>
    </row>
    <row r="97" spans="1:73" ht="15.75" customHeight="1" thickBot="1" x14ac:dyDescent="0.3">
      <c r="A97" s="99"/>
      <c r="B97" s="21" t="s">
        <v>349</v>
      </c>
      <c r="C97" s="22">
        <v>1</v>
      </c>
      <c r="D97" s="23" t="s">
        <v>98</v>
      </c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31"/>
      <c r="Z97" s="31"/>
      <c r="AA97" s="31"/>
      <c r="AB97" s="31"/>
      <c r="AC97" s="31"/>
      <c r="AD97" s="31"/>
      <c r="AE97" s="31"/>
      <c r="AF97" s="31"/>
      <c r="AG97" s="9"/>
      <c r="AH97" s="9"/>
      <c r="AI97" s="9"/>
      <c r="AJ97" s="34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31"/>
      <c r="AX97" s="31"/>
      <c r="AY97" s="31"/>
      <c r="AZ97" s="31"/>
      <c r="BA97" s="31"/>
      <c r="BB97" s="31"/>
      <c r="BC97" s="31"/>
      <c r="BD97" s="31"/>
      <c r="BE97" s="9"/>
      <c r="BF97" s="9"/>
      <c r="BG97" s="34"/>
      <c r="BH97" s="9"/>
      <c r="BI97" s="9"/>
      <c r="BJ97" s="9"/>
      <c r="BK97" s="9"/>
      <c r="BL97" s="9"/>
      <c r="BM97" s="9"/>
      <c r="BN97" s="9"/>
      <c r="BO97" s="31"/>
      <c r="BP97" s="31"/>
      <c r="BQ97" s="31"/>
      <c r="BR97" s="31"/>
      <c r="BS97" s="38"/>
      <c r="BT97" s="38"/>
      <c r="BU97" s="38"/>
    </row>
    <row r="98" spans="1:73" ht="15.75" customHeight="1" thickBot="1" x14ac:dyDescent="0.3">
      <c r="A98" s="99"/>
      <c r="B98" s="21" t="s">
        <v>350</v>
      </c>
      <c r="C98" s="22">
        <v>1</v>
      </c>
      <c r="D98" s="23" t="s">
        <v>93</v>
      </c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31"/>
      <c r="Z98" s="31"/>
      <c r="AA98" s="31"/>
      <c r="AB98" s="31"/>
      <c r="AC98" s="31"/>
      <c r="AD98" s="31"/>
      <c r="AE98" s="31"/>
      <c r="AF98" s="31"/>
      <c r="AG98" s="9"/>
      <c r="AH98" s="9"/>
      <c r="AI98" s="9">
        <v>1</v>
      </c>
      <c r="AJ98" s="34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31"/>
      <c r="AX98" s="31"/>
      <c r="AY98" s="31"/>
      <c r="AZ98" s="31"/>
      <c r="BA98" s="31"/>
      <c r="BB98" s="31"/>
      <c r="BC98" s="31"/>
      <c r="BD98" s="31"/>
      <c r="BE98" s="9"/>
      <c r="BF98" s="9"/>
      <c r="BG98" s="34"/>
      <c r="BH98" s="9"/>
      <c r="BI98" s="9"/>
      <c r="BJ98" s="9"/>
      <c r="BK98" s="9"/>
      <c r="BL98" s="9"/>
      <c r="BM98" s="9"/>
      <c r="BN98" s="9"/>
      <c r="BO98" s="31"/>
      <c r="BP98" s="31"/>
      <c r="BQ98" s="31"/>
      <c r="BR98" s="31"/>
      <c r="BS98" s="38"/>
      <c r="BT98" s="38"/>
      <c r="BU98" s="38"/>
    </row>
    <row r="99" spans="1:73" ht="15.75" customHeight="1" thickBot="1" x14ac:dyDescent="0.3">
      <c r="A99" s="99"/>
      <c r="B99" s="21" t="s">
        <v>350</v>
      </c>
      <c r="C99" s="22">
        <v>1</v>
      </c>
      <c r="D99" s="23" t="s">
        <v>98</v>
      </c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31"/>
      <c r="Z99" s="31"/>
      <c r="AA99" s="31"/>
      <c r="AB99" s="31"/>
      <c r="AC99" s="31"/>
      <c r="AD99" s="31"/>
      <c r="AE99" s="31"/>
      <c r="AF99" s="31"/>
      <c r="AG99" s="9"/>
      <c r="AH99" s="9"/>
      <c r="AI99" s="9"/>
      <c r="AJ99" s="3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31"/>
      <c r="AX99" s="31"/>
      <c r="AY99" s="31"/>
      <c r="AZ99" s="31"/>
      <c r="BA99" s="31"/>
      <c r="BB99" s="31"/>
      <c r="BC99" s="31"/>
      <c r="BD99" s="31"/>
      <c r="BE99" s="9"/>
      <c r="BF99" s="9"/>
      <c r="BG99" s="34"/>
      <c r="BH99" s="9"/>
      <c r="BI99" s="9"/>
      <c r="BJ99" s="9"/>
      <c r="BK99" s="9"/>
      <c r="BL99" s="9"/>
      <c r="BM99" s="9"/>
      <c r="BN99" s="9"/>
      <c r="BO99" s="31"/>
      <c r="BP99" s="31"/>
      <c r="BQ99" s="31"/>
      <c r="BR99" s="31"/>
      <c r="BS99" s="38"/>
      <c r="BT99" s="38"/>
      <c r="BU99" s="38"/>
    </row>
    <row r="100" spans="1:73" ht="15.75" customHeight="1" thickBot="1" x14ac:dyDescent="0.3">
      <c r="A100" s="99"/>
      <c r="B100" s="21" t="s">
        <v>225</v>
      </c>
      <c r="C100" s="22">
        <v>1</v>
      </c>
      <c r="D100" s="23" t="s">
        <v>93</v>
      </c>
      <c r="E100" s="13"/>
      <c r="F100" s="9"/>
      <c r="G100" s="9"/>
      <c r="H100" s="9"/>
      <c r="I100" s="9"/>
      <c r="J100" s="9"/>
      <c r="K100" s="9"/>
      <c r="L100" s="9"/>
      <c r="M100" s="9">
        <v>1</v>
      </c>
      <c r="N100" s="9"/>
      <c r="O100" s="9">
        <v>1</v>
      </c>
      <c r="P100" s="9"/>
      <c r="Q100" s="9"/>
      <c r="R100" s="9"/>
      <c r="S100" s="9"/>
      <c r="T100" s="9"/>
      <c r="U100" s="9"/>
      <c r="V100" s="9"/>
      <c r="W100" s="9"/>
      <c r="X100" s="9"/>
      <c r="Y100" s="31"/>
      <c r="Z100" s="31"/>
      <c r="AA100" s="31"/>
      <c r="AB100" s="31"/>
      <c r="AC100" s="31"/>
      <c r="AD100" s="31"/>
      <c r="AE100" s="31"/>
      <c r="AF100" s="31"/>
      <c r="AG100" s="9"/>
      <c r="AH100" s="9"/>
      <c r="AI100" s="9"/>
      <c r="AJ100" s="3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31"/>
      <c r="AX100" s="31"/>
      <c r="AY100" s="31"/>
      <c r="AZ100" s="31"/>
      <c r="BA100" s="31"/>
      <c r="BB100" s="31"/>
      <c r="BC100" s="31"/>
      <c r="BD100" s="31"/>
      <c r="BE100" s="9"/>
      <c r="BF100" s="9"/>
      <c r="BG100" s="34"/>
      <c r="BH100" s="9"/>
      <c r="BI100" s="9"/>
      <c r="BJ100" s="9"/>
      <c r="BK100" s="9"/>
      <c r="BL100" s="9"/>
      <c r="BM100" s="9"/>
      <c r="BN100" s="9"/>
      <c r="BO100" s="31"/>
      <c r="BP100" s="31"/>
      <c r="BQ100" s="31"/>
      <c r="BR100" s="31"/>
      <c r="BS100" s="38">
        <f t="shared" si="27"/>
        <v>2</v>
      </c>
      <c r="BT100" s="38">
        <f t="shared" si="28"/>
        <v>0</v>
      </c>
      <c r="BU100" s="38">
        <f t="shared" si="30"/>
        <v>0</v>
      </c>
    </row>
    <row r="101" spans="1:73" ht="15.75" customHeight="1" thickBot="1" x14ac:dyDescent="0.3">
      <c r="A101" s="99"/>
      <c r="B101" s="21" t="s">
        <v>225</v>
      </c>
      <c r="C101" s="22">
        <v>1</v>
      </c>
      <c r="D101" s="23" t="s">
        <v>98</v>
      </c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31"/>
      <c r="Z101" s="31"/>
      <c r="AA101" s="31"/>
      <c r="AB101" s="31"/>
      <c r="AC101" s="31"/>
      <c r="AD101" s="31"/>
      <c r="AE101" s="31"/>
      <c r="AF101" s="31"/>
      <c r="AG101" s="9"/>
      <c r="AH101" s="9"/>
      <c r="AI101" s="9"/>
      <c r="AJ101" s="34">
        <v>1</v>
      </c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31"/>
      <c r="AX101" s="31"/>
      <c r="AY101" s="31"/>
      <c r="AZ101" s="31"/>
      <c r="BA101" s="31"/>
      <c r="BB101" s="31"/>
      <c r="BC101" s="31"/>
      <c r="BD101" s="31"/>
      <c r="BE101" s="9"/>
      <c r="BF101" s="9"/>
      <c r="BG101" s="34"/>
      <c r="BH101" s="9"/>
      <c r="BI101" s="9"/>
      <c r="BJ101" s="9"/>
      <c r="BK101" s="9"/>
      <c r="BL101" s="9"/>
      <c r="BM101" s="9"/>
      <c r="BN101" s="9"/>
      <c r="BO101" s="31">
        <v>1</v>
      </c>
      <c r="BP101" s="31">
        <v>1</v>
      </c>
      <c r="BQ101" s="31"/>
      <c r="BR101" s="31"/>
      <c r="BS101" s="38">
        <f t="shared" si="27"/>
        <v>0</v>
      </c>
      <c r="BT101" s="38">
        <f t="shared" si="28"/>
        <v>1</v>
      </c>
      <c r="BU101" s="38">
        <f t="shared" si="30"/>
        <v>2</v>
      </c>
    </row>
    <row r="102" spans="1:73" ht="15.75" customHeight="1" thickBot="1" x14ac:dyDescent="0.3">
      <c r="A102" s="99"/>
      <c r="B102" s="21" t="s">
        <v>195</v>
      </c>
      <c r="C102" s="22">
        <v>1</v>
      </c>
      <c r="D102" s="23" t="s">
        <v>93</v>
      </c>
      <c r="E102" s="13"/>
      <c r="F102" s="9"/>
      <c r="G102" s="9"/>
      <c r="H102" s="9">
        <v>1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>
        <v>1</v>
      </c>
      <c r="Y102" s="31"/>
      <c r="Z102" s="31"/>
      <c r="AA102" s="31"/>
      <c r="AB102" s="31"/>
      <c r="AC102" s="31"/>
      <c r="AD102" s="31"/>
      <c r="AE102" s="31"/>
      <c r="AF102" s="31"/>
      <c r="AG102" s="9"/>
      <c r="AH102" s="9"/>
      <c r="AI102" s="9"/>
      <c r="AJ102" s="34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31"/>
      <c r="AX102" s="31"/>
      <c r="AY102" s="31"/>
      <c r="AZ102" s="31"/>
      <c r="BA102" s="31"/>
      <c r="BB102" s="31"/>
      <c r="BC102" s="31"/>
      <c r="BD102" s="31"/>
      <c r="BE102" s="9"/>
      <c r="BF102" s="9"/>
      <c r="BG102" s="34"/>
      <c r="BH102" s="9"/>
      <c r="BI102" s="9"/>
      <c r="BJ102" s="9"/>
      <c r="BK102" s="9"/>
      <c r="BL102" s="9"/>
      <c r="BM102" s="9"/>
      <c r="BN102" s="9"/>
      <c r="BO102" s="31"/>
      <c r="BP102" s="31"/>
      <c r="BQ102" s="31"/>
      <c r="BR102" s="31"/>
      <c r="BS102" s="38">
        <f t="shared" si="27"/>
        <v>2</v>
      </c>
      <c r="BT102" s="38">
        <f t="shared" si="28"/>
        <v>0</v>
      </c>
      <c r="BU102" s="38">
        <f t="shared" si="30"/>
        <v>0</v>
      </c>
    </row>
    <row r="103" spans="1:73" ht="15.75" customHeight="1" thickBot="1" x14ac:dyDescent="0.3">
      <c r="A103" s="99"/>
      <c r="B103" s="21" t="s">
        <v>195</v>
      </c>
      <c r="C103" s="22">
        <v>1</v>
      </c>
      <c r="D103" s="23" t="s">
        <v>98</v>
      </c>
      <c r="E103" s="1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31"/>
      <c r="Z103" s="31"/>
      <c r="AA103" s="31"/>
      <c r="AB103" s="31"/>
      <c r="AC103" s="31"/>
      <c r="AD103" s="31"/>
      <c r="AE103" s="31"/>
      <c r="AF103" s="31"/>
      <c r="AG103" s="9"/>
      <c r="AH103" s="9"/>
      <c r="AI103" s="9"/>
      <c r="AJ103" s="3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>
        <v>1</v>
      </c>
      <c r="AW103" s="31"/>
      <c r="AX103" s="31"/>
      <c r="AY103" s="31"/>
      <c r="AZ103" s="31"/>
      <c r="BA103" s="31">
        <v>1</v>
      </c>
      <c r="BB103" s="31"/>
      <c r="BC103" s="31"/>
      <c r="BD103" s="31"/>
      <c r="BE103" s="9"/>
      <c r="BF103" s="9"/>
      <c r="BG103" s="34"/>
      <c r="BH103" s="9"/>
      <c r="BI103" s="9"/>
      <c r="BJ103" s="9"/>
      <c r="BK103" s="9">
        <v>1</v>
      </c>
      <c r="BL103" s="9"/>
      <c r="BM103" s="9"/>
      <c r="BN103" s="9"/>
      <c r="BO103" s="31">
        <v>1</v>
      </c>
      <c r="BP103" s="31">
        <v>1</v>
      </c>
      <c r="BQ103" s="31"/>
      <c r="BR103" s="31"/>
      <c r="BS103" s="38">
        <f t="shared" si="27"/>
        <v>0</v>
      </c>
      <c r="BT103" s="38">
        <f t="shared" si="28"/>
        <v>2</v>
      </c>
      <c r="BU103" s="38">
        <f t="shared" si="30"/>
        <v>3</v>
      </c>
    </row>
    <row r="104" spans="1:73" ht="15.75" customHeight="1" thickBot="1" x14ac:dyDescent="0.3">
      <c r="A104" s="99"/>
      <c r="B104" s="21" t="s">
        <v>196</v>
      </c>
      <c r="C104" s="22">
        <v>1</v>
      </c>
      <c r="D104" s="23" t="s">
        <v>93</v>
      </c>
      <c r="E104" s="13"/>
      <c r="F104" s="9"/>
      <c r="G104" s="9"/>
      <c r="H104" s="9">
        <v>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>
        <v>1</v>
      </c>
      <c r="Y104" s="31"/>
      <c r="Z104" s="31"/>
      <c r="AA104" s="31"/>
      <c r="AB104" s="31"/>
      <c r="AC104" s="31"/>
      <c r="AD104" s="31"/>
      <c r="AE104" s="31"/>
      <c r="AF104" s="31"/>
      <c r="AG104" s="9"/>
      <c r="AH104" s="9"/>
      <c r="AI104" s="9"/>
      <c r="AJ104" s="34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31"/>
      <c r="AX104" s="31"/>
      <c r="AY104" s="31"/>
      <c r="AZ104" s="31"/>
      <c r="BA104" s="31"/>
      <c r="BB104" s="31"/>
      <c r="BC104" s="31"/>
      <c r="BD104" s="31"/>
      <c r="BE104" s="9"/>
      <c r="BF104" s="9"/>
      <c r="BG104" s="34"/>
      <c r="BH104" s="9"/>
      <c r="BI104" s="9"/>
      <c r="BJ104" s="9"/>
      <c r="BK104" s="9"/>
      <c r="BL104" s="9"/>
      <c r="BM104" s="9"/>
      <c r="BN104" s="9"/>
      <c r="BO104" s="31"/>
      <c r="BP104" s="31"/>
      <c r="BQ104" s="31"/>
      <c r="BR104" s="31"/>
      <c r="BS104" s="38">
        <f t="shared" si="27"/>
        <v>2</v>
      </c>
      <c r="BT104" s="38">
        <f t="shared" si="28"/>
        <v>0</v>
      </c>
      <c r="BU104" s="38">
        <f t="shared" si="30"/>
        <v>0</v>
      </c>
    </row>
    <row r="105" spans="1:73" ht="15.75" customHeight="1" thickBot="1" x14ac:dyDescent="0.3">
      <c r="A105" s="99"/>
      <c r="B105" s="21" t="s">
        <v>196</v>
      </c>
      <c r="C105" s="22">
        <v>1</v>
      </c>
      <c r="D105" s="23" t="s">
        <v>98</v>
      </c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31"/>
      <c r="Z105" s="31"/>
      <c r="AA105" s="31"/>
      <c r="AB105" s="31"/>
      <c r="AC105" s="31"/>
      <c r="AD105" s="31"/>
      <c r="AE105" s="31"/>
      <c r="AF105" s="31"/>
      <c r="AG105" s="9"/>
      <c r="AH105" s="9"/>
      <c r="AI105" s="9"/>
      <c r="AJ105" s="3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>
        <v>1</v>
      </c>
      <c r="AW105" s="31"/>
      <c r="AX105" s="31"/>
      <c r="AY105" s="31"/>
      <c r="AZ105" s="31"/>
      <c r="BA105" s="31">
        <v>1</v>
      </c>
      <c r="BB105" s="31"/>
      <c r="BC105" s="31"/>
      <c r="BD105" s="31"/>
      <c r="BE105" s="9"/>
      <c r="BF105" s="9"/>
      <c r="BG105" s="34"/>
      <c r="BH105" s="9"/>
      <c r="BI105" s="9"/>
      <c r="BJ105" s="9"/>
      <c r="BK105" s="9">
        <v>1</v>
      </c>
      <c r="BL105" s="9"/>
      <c r="BM105" s="9"/>
      <c r="BN105" s="9"/>
      <c r="BO105" s="31">
        <v>1</v>
      </c>
      <c r="BP105" s="31">
        <v>1</v>
      </c>
      <c r="BQ105" s="31"/>
      <c r="BR105" s="31"/>
      <c r="BS105" s="38">
        <f t="shared" si="27"/>
        <v>0</v>
      </c>
      <c r="BT105" s="38">
        <f t="shared" si="28"/>
        <v>2</v>
      </c>
      <c r="BU105" s="38">
        <f t="shared" si="30"/>
        <v>3</v>
      </c>
    </row>
    <row r="106" spans="1:73" ht="15.75" customHeight="1" thickBot="1" x14ac:dyDescent="0.3">
      <c r="A106" s="99"/>
      <c r="B106" s="21" t="s">
        <v>197</v>
      </c>
      <c r="C106" s="22">
        <v>1</v>
      </c>
      <c r="D106" s="23" t="s">
        <v>93</v>
      </c>
      <c r="E106" s="13"/>
      <c r="F106" s="9"/>
      <c r="G106" s="9"/>
      <c r="H106" s="9"/>
      <c r="I106" s="9"/>
      <c r="J106" s="9">
        <v>1</v>
      </c>
      <c r="K106" s="9"/>
      <c r="L106" s="9"/>
      <c r="M106" s="9"/>
      <c r="N106" s="9">
        <v>1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31"/>
      <c r="Z106" s="31">
        <v>1</v>
      </c>
      <c r="AA106" s="31"/>
      <c r="AB106" s="31"/>
      <c r="AC106" s="31"/>
      <c r="AD106" s="31"/>
      <c r="AE106" s="31"/>
      <c r="AF106" s="31"/>
      <c r="AG106" s="9"/>
      <c r="AH106" s="9"/>
      <c r="AI106" s="9"/>
      <c r="AJ106" s="34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31"/>
      <c r="AX106" s="31"/>
      <c r="AY106" s="31"/>
      <c r="AZ106" s="31"/>
      <c r="BA106" s="31"/>
      <c r="BB106" s="31"/>
      <c r="BC106" s="31"/>
      <c r="BD106" s="31"/>
      <c r="BE106" s="9"/>
      <c r="BF106" s="9"/>
      <c r="BG106" s="34"/>
      <c r="BH106" s="9"/>
      <c r="BI106" s="9"/>
      <c r="BJ106" s="9"/>
      <c r="BK106" s="9"/>
      <c r="BL106" s="9"/>
      <c r="BM106" s="9"/>
      <c r="BN106" s="9"/>
      <c r="BO106" s="31"/>
      <c r="BP106" s="31"/>
      <c r="BQ106" s="31"/>
      <c r="BR106" s="31"/>
      <c r="BS106" s="38">
        <f t="shared" si="27"/>
        <v>3</v>
      </c>
      <c r="BT106" s="38">
        <f t="shared" si="28"/>
        <v>0</v>
      </c>
      <c r="BU106" s="38">
        <f t="shared" si="30"/>
        <v>0</v>
      </c>
    </row>
    <row r="107" spans="1:73" ht="15.75" customHeight="1" thickBot="1" x14ac:dyDescent="0.3">
      <c r="A107" s="99"/>
      <c r="B107" s="21" t="s">
        <v>197</v>
      </c>
      <c r="C107" s="22">
        <v>1</v>
      </c>
      <c r="D107" s="23" t="s">
        <v>98</v>
      </c>
      <c r="E107" s="1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31"/>
      <c r="Z107" s="31"/>
      <c r="AA107" s="31"/>
      <c r="AB107" s="31"/>
      <c r="AC107" s="31"/>
      <c r="AD107" s="31"/>
      <c r="AE107" s="31"/>
      <c r="AF107" s="31"/>
      <c r="AG107" s="9"/>
      <c r="AH107" s="9"/>
      <c r="AI107" s="9"/>
      <c r="AJ107" s="34"/>
      <c r="AK107" s="9"/>
      <c r="AL107" s="9"/>
      <c r="AM107" s="9"/>
      <c r="AN107" s="9">
        <v>1</v>
      </c>
      <c r="AO107" s="9"/>
      <c r="AP107" s="9"/>
      <c r="AQ107" s="9"/>
      <c r="AR107" s="9"/>
      <c r="AS107" s="9"/>
      <c r="AT107" s="9"/>
      <c r="AU107" s="9"/>
      <c r="AV107" s="9"/>
      <c r="AW107" s="31"/>
      <c r="AX107" s="31"/>
      <c r="AY107" s="31"/>
      <c r="AZ107" s="31"/>
      <c r="BA107" s="31"/>
      <c r="BB107" s="31">
        <v>1</v>
      </c>
      <c r="BC107" s="31">
        <v>1</v>
      </c>
      <c r="BD107" s="31"/>
      <c r="BE107" s="9"/>
      <c r="BF107" s="9"/>
      <c r="BG107" s="34"/>
      <c r="BH107" s="9"/>
      <c r="BI107" s="9"/>
      <c r="BJ107" s="9"/>
      <c r="BK107" s="9"/>
      <c r="BL107" s="9"/>
      <c r="BM107" s="9"/>
      <c r="BN107" s="9"/>
      <c r="BO107" s="31">
        <v>1</v>
      </c>
      <c r="BP107" s="31">
        <v>1</v>
      </c>
      <c r="BQ107" s="31"/>
      <c r="BR107" s="31"/>
      <c r="BS107" s="38">
        <f t="shared" si="27"/>
        <v>0</v>
      </c>
      <c r="BT107" s="38">
        <f t="shared" si="28"/>
        <v>3</v>
      </c>
      <c r="BU107" s="38">
        <f t="shared" si="30"/>
        <v>2</v>
      </c>
    </row>
    <row r="108" spans="1:73" ht="15.75" customHeight="1" thickBot="1" x14ac:dyDescent="0.3">
      <c r="A108" s="99"/>
      <c r="B108" s="21" t="s">
        <v>198</v>
      </c>
      <c r="C108" s="22">
        <v>1</v>
      </c>
      <c r="D108" s="23" t="s">
        <v>93</v>
      </c>
      <c r="E108" s="13"/>
      <c r="F108" s="9"/>
      <c r="G108" s="9"/>
      <c r="H108" s="9"/>
      <c r="I108" s="9"/>
      <c r="J108" s="9">
        <v>1</v>
      </c>
      <c r="K108" s="9"/>
      <c r="L108" s="9"/>
      <c r="M108" s="9"/>
      <c r="N108" s="9">
        <v>1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31"/>
      <c r="Z108" s="31">
        <v>1</v>
      </c>
      <c r="AA108" s="31"/>
      <c r="AB108" s="31"/>
      <c r="AC108" s="31"/>
      <c r="AD108" s="31"/>
      <c r="AE108" s="31"/>
      <c r="AF108" s="31"/>
      <c r="AG108" s="9"/>
      <c r="AH108" s="9"/>
      <c r="AI108" s="9"/>
      <c r="AJ108" s="34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31"/>
      <c r="AX108" s="31"/>
      <c r="AY108" s="31"/>
      <c r="AZ108" s="31"/>
      <c r="BA108" s="31"/>
      <c r="BB108" s="31"/>
      <c r="BC108" s="31"/>
      <c r="BD108" s="31"/>
      <c r="BE108" s="9"/>
      <c r="BF108" s="9"/>
      <c r="BG108" s="34"/>
      <c r="BH108" s="9"/>
      <c r="BI108" s="9"/>
      <c r="BJ108" s="9"/>
      <c r="BK108" s="9"/>
      <c r="BL108" s="9"/>
      <c r="BM108" s="9"/>
      <c r="BN108" s="9"/>
      <c r="BO108" s="31"/>
      <c r="BP108" s="31"/>
      <c r="BQ108" s="31"/>
      <c r="BR108" s="31"/>
      <c r="BS108" s="38">
        <f t="shared" si="27"/>
        <v>3</v>
      </c>
      <c r="BT108" s="38">
        <f t="shared" si="28"/>
        <v>0</v>
      </c>
      <c r="BU108" s="38">
        <f t="shared" si="30"/>
        <v>0</v>
      </c>
    </row>
    <row r="109" spans="1:73" ht="15.75" customHeight="1" thickBot="1" x14ac:dyDescent="0.3">
      <c r="A109" s="99"/>
      <c r="B109" s="21" t="s">
        <v>198</v>
      </c>
      <c r="C109" s="22">
        <v>1</v>
      </c>
      <c r="D109" s="23" t="s">
        <v>98</v>
      </c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31"/>
      <c r="Z109" s="31"/>
      <c r="AA109" s="31"/>
      <c r="AB109" s="31"/>
      <c r="AC109" s="31"/>
      <c r="AD109" s="31"/>
      <c r="AE109" s="31"/>
      <c r="AF109" s="31"/>
      <c r="AG109" s="9"/>
      <c r="AH109" s="9"/>
      <c r="AI109" s="9"/>
      <c r="AJ109" s="34"/>
      <c r="AK109" s="9"/>
      <c r="AL109" s="9"/>
      <c r="AM109" s="9"/>
      <c r="AN109" s="9">
        <v>1</v>
      </c>
      <c r="AO109" s="9"/>
      <c r="AP109" s="9"/>
      <c r="AQ109" s="9"/>
      <c r="AR109" s="9"/>
      <c r="AS109" s="9"/>
      <c r="AT109" s="9"/>
      <c r="AU109" s="9"/>
      <c r="AV109" s="9"/>
      <c r="AW109" s="31"/>
      <c r="AX109" s="31"/>
      <c r="AY109" s="31"/>
      <c r="AZ109" s="31"/>
      <c r="BA109" s="31"/>
      <c r="BB109" s="31">
        <v>1</v>
      </c>
      <c r="BC109" s="31">
        <v>1</v>
      </c>
      <c r="BD109" s="31"/>
      <c r="BE109" s="9"/>
      <c r="BF109" s="9"/>
      <c r="BG109" s="34"/>
      <c r="BH109" s="9"/>
      <c r="BI109" s="9"/>
      <c r="BJ109" s="9"/>
      <c r="BK109" s="9"/>
      <c r="BL109" s="9"/>
      <c r="BM109" s="9"/>
      <c r="BN109" s="9"/>
      <c r="BO109" s="31">
        <v>1</v>
      </c>
      <c r="BP109" s="31">
        <v>1</v>
      </c>
      <c r="BQ109" s="31"/>
      <c r="BR109" s="31"/>
      <c r="BS109" s="38">
        <f t="shared" si="27"/>
        <v>0</v>
      </c>
      <c r="BT109" s="38">
        <f t="shared" si="28"/>
        <v>3</v>
      </c>
      <c r="BU109" s="38">
        <f t="shared" si="30"/>
        <v>2</v>
      </c>
    </row>
    <row r="110" spans="1:73" ht="15.75" customHeight="1" thickBot="1" x14ac:dyDescent="0.3">
      <c r="A110" s="99"/>
      <c r="B110" s="21" t="s">
        <v>199</v>
      </c>
      <c r="C110" s="22">
        <v>1</v>
      </c>
      <c r="D110" s="23" t="s">
        <v>93</v>
      </c>
      <c r="E110" s="13"/>
      <c r="F110" s="9"/>
      <c r="G110" s="9"/>
      <c r="H110" s="9">
        <v>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>
        <v>1</v>
      </c>
      <c r="X110" s="9"/>
      <c r="Y110" s="31"/>
      <c r="Z110" s="31"/>
      <c r="AA110" s="31"/>
      <c r="AB110" s="31"/>
      <c r="AC110" s="31"/>
      <c r="AD110" s="31"/>
      <c r="AE110" s="31"/>
      <c r="AF110" s="31"/>
      <c r="AG110" s="9"/>
      <c r="AH110" s="9"/>
      <c r="AI110" s="9"/>
      <c r="AJ110" s="34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31"/>
      <c r="AX110" s="31"/>
      <c r="AY110" s="31"/>
      <c r="AZ110" s="31"/>
      <c r="BA110" s="31"/>
      <c r="BB110" s="31"/>
      <c r="BC110" s="31"/>
      <c r="BD110" s="31"/>
      <c r="BE110" s="9"/>
      <c r="BF110" s="9"/>
      <c r="BG110" s="34"/>
      <c r="BH110" s="9"/>
      <c r="BI110" s="9"/>
      <c r="BJ110" s="9"/>
      <c r="BK110" s="9"/>
      <c r="BL110" s="9"/>
      <c r="BM110" s="9"/>
      <c r="BN110" s="9"/>
      <c r="BO110" s="31"/>
      <c r="BP110" s="31"/>
      <c r="BQ110" s="31"/>
      <c r="BR110" s="31"/>
      <c r="BS110" s="38">
        <f t="shared" si="27"/>
        <v>2</v>
      </c>
      <c r="BT110" s="38">
        <f t="shared" si="28"/>
        <v>0</v>
      </c>
      <c r="BU110" s="38">
        <f t="shared" si="30"/>
        <v>0</v>
      </c>
    </row>
    <row r="111" spans="1:73" ht="15.75" customHeight="1" thickBot="1" x14ac:dyDescent="0.3">
      <c r="A111" s="99"/>
      <c r="B111" s="21" t="s">
        <v>200</v>
      </c>
      <c r="C111" s="22">
        <v>1</v>
      </c>
      <c r="D111" s="23" t="s">
        <v>98</v>
      </c>
      <c r="E111" s="1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31"/>
      <c r="Z111" s="31"/>
      <c r="AA111" s="31"/>
      <c r="AB111" s="31"/>
      <c r="AC111" s="31"/>
      <c r="AD111" s="31"/>
      <c r="AE111" s="31"/>
      <c r="AF111" s="31"/>
      <c r="AG111" s="9"/>
      <c r="AH111" s="9"/>
      <c r="AI111" s="9"/>
      <c r="AJ111" s="3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1</v>
      </c>
      <c r="AV111" s="9"/>
      <c r="AW111" s="31"/>
      <c r="AX111" s="31"/>
      <c r="AY111" s="31"/>
      <c r="AZ111" s="31"/>
      <c r="BA111" s="31">
        <v>1</v>
      </c>
      <c r="BB111" s="31"/>
      <c r="BC111" s="31"/>
      <c r="BD111" s="31"/>
      <c r="BE111" s="9"/>
      <c r="BF111" s="9"/>
      <c r="BG111" s="34"/>
      <c r="BH111" s="9"/>
      <c r="BI111" s="9"/>
      <c r="BJ111" s="9"/>
      <c r="BK111" s="9"/>
      <c r="BL111" s="9"/>
      <c r="BM111" s="9"/>
      <c r="BN111" s="9"/>
      <c r="BO111" s="31">
        <v>1</v>
      </c>
      <c r="BP111" s="31">
        <v>1</v>
      </c>
      <c r="BQ111" s="31"/>
      <c r="BR111" s="31"/>
      <c r="BS111" s="38">
        <f t="shared" si="27"/>
        <v>0</v>
      </c>
      <c r="BT111" s="38">
        <f t="shared" si="28"/>
        <v>2</v>
      </c>
      <c r="BU111" s="38">
        <f t="shared" si="30"/>
        <v>2</v>
      </c>
    </row>
    <row r="112" spans="1:73" ht="15.75" customHeight="1" thickBot="1" x14ac:dyDescent="0.3">
      <c r="A112" s="99"/>
      <c r="B112" s="21" t="s">
        <v>201</v>
      </c>
      <c r="C112" s="22">
        <v>1</v>
      </c>
      <c r="D112" s="23" t="s">
        <v>93</v>
      </c>
      <c r="E112" s="13"/>
      <c r="F112" s="9"/>
      <c r="G112" s="9"/>
      <c r="H112" s="9">
        <v>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1</v>
      </c>
      <c r="X112" s="9"/>
      <c r="Y112" s="31"/>
      <c r="Z112" s="31"/>
      <c r="AA112" s="31"/>
      <c r="AB112" s="31"/>
      <c r="AC112" s="31"/>
      <c r="AD112" s="31"/>
      <c r="AE112" s="31"/>
      <c r="AF112" s="31"/>
      <c r="AG112" s="9"/>
      <c r="AH112" s="9"/>
      <c r="AI112" s="9"/>
      <c r="AJ112" s="3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31"/>
      <c r="AX112" s="31"/>
      <c r="AY112" s="31"/>
      <c r="AZ112" s="31"/>
      <c r="BA112" s="31"/>
      <c r="BB112" s="31"/>
      <c r="BC112" s="31"/>
      <c r="BD112" s="31"/>
      <c r="BE112" s="9"/>
      <c r="BF112" s="9"/>
      <c r="BG112" s="34"/>
      <c r="BH112" s="9"/>
      <c r="BI112" s="9"/>
      <c r="BJ112" s="9"/>
      <c r="BK112" s="9"/>
      <c r="BL112" s="9"/>
      <c r="BM112" s="9"/>
      <c r="BN112" s="9"/>
      <c r="BO112" s="31"/>
      <c r="BP112" s="31"/>
      <c r="BQ112" s="31"/>
      <c r="BR112" s="31"/>
      <c r="BS112" s="38">
        <f t="shared" si="27"/>
        <v>2</v>
      </c>
      <c r="BT112" s="38">
        <f t="shared" si="28"/>
        <v>0</v>
      </c>
      <c r="BU112" s="38">
        <f t="shared" si="30"/>
        <v>0</v>
      </c>
    </row>
    <row r="113" spans="1:73" ht="15.75" customHeight="1" thickBot="1" x14ac:dyDescent="0.3">
      <c r="A113" s="99"/>
      <c r="B113" s="21" t="s">
        <v>201</v>
      </c>
      <c r="C113" s="22">
        <v>1</v>
      </c>
      <c r="D113" s="23" t="s">
        <v>98</v>
      </c>
      <c r="E113" s="1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31"/>
      <c r="Z113" s="31"/>
      <c r="AA113" s="31"/>
      <c r="AB113" s="31"/>
      <c r="AC113" s="31"/>
      <c r="AD113" s="31"/>
      <c r="AE113" s="31"/>
      <c r="AF113" s="31"/>
      <c r="AG113" s="9"/>
      <c r="AH113" s="9"/>
      <c r="AI113" s="9"/>
      <c r="AJ113" s="3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1</v>
      </c>
      <c r="AV113" s="9"/>
      <c r="AW113" s="31"/>
      <c r="AX113" s="31"/>
      <c r="AY113" s="31"/>
      <c r="AZ113" s="31"/>
      <c r="BA113" s="31">
        <v>1</v>
      </c>
      <c r="BB113" s="31"/>
      <c r="BC113" s="31"/>
      <c r="BD113" s="31"/>
      <c r="BE113" s="9"/>
      <c r="BF113" s="9"/>
      <c r="BG113" s="34"/>
      <c r="BH113" s="9"/>
      <c r="BI113" s="9"/>
      <c r="BJ113" s="9"/>
      <c r="BK113" s="9"/>
      <c r="BL113" s="9"/>
      <c r="BM113" s="9"/>
      <c r="BN113" s="9"/>
      <c r="BO113" s="31">
        <v>1</v>
      </c>
      <c r="BP113" s="31">
        <v>1</v>
      </c>
      <c r="BQ113" s="31"/>
      <c r="BR113" s="31"/>
      <c r="BS113" s="38">
        <f t="shared" si="27"/>
        <v>0</v>
      </c>
      <c r="BT113" s="38">
        <f t="shared" si="28"/>
        <v>2</v>
      </c>
      <c r="BU113" s="38">
        <f t="shared" si="30"/>
        <v>2</v>
      </c>
    </row>
    <row r="114" spans="1:73" ht="15.75" customHeight="1" thickBot="1" x14ac:dyDescent="0.3">
      <c r="A114" s="99"/>
      <c r="B114" s="21" t="s">
        <v>226</v>
      </c>
      <c r="C114" s="22">
        <v>2</v>
      </c>
      <c r="D114" s="23" t="s">
        <v>93</v>
      </c>
      <c r="E114" s="13"/>
      <c r="F114" s="9"/>
      <c r="G114" s="9"/>
      <c r="H114" s="9">
        <v>1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>
        <v>1</v>
      </c>
      <c r="X114" s="9"/>
      <c r="Y114" s="31"/>
      <c r="Z114" s="31"/>
      <c r="AA114" s="31"/>
      <c r="AB114" s="31"/>
      <c r="AC114" s="31"/>
      <c r="AD114" s="31"/>
      <c r="AE114" s="31"/>
      <c r="AF114" s="31"/>
      <c r="AG114" s="9"/>
      <c r="AH114" s="9"/>
      <c r="AI114" s="9"/>
      <c r="AJ114" s="3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31"/>
      <c r="AX114" s="31"/>
      <c r="AY114" s="31"/>
      <c r="AZ114" s="31"/>
      <c r="BA114" s="31"/>
      <c r="BB114" s="31"/>
      <c r="BC114" s="31"/>
      <c r="BD114" s="31"/>
      <c r="BE114" s="9"/>
      <c r="BF114" s="9"/>
      <c r="BG114" s="34"/>
      <c r="BH114" s="9"/>
      <c r="BI114" s="9"/>
      <c r="BJ114" s="9"/>
      <c r="BK114" s="9"/>
      <c r="BL114" s="9"/>
      <c r="BM114" s="9"/>
      <c r="BN114" s="9"/>
      <c r="BO114" s="31"/>
      <c r="BP114" s="31"/>
      <c r="BQ114" s="31"/>
      <c r="BR114" s="31"/>
      <c r="BS114" s="38">
        <f t="shared" si="27"/>
        <v>2</v>
      </c>
      <c r="BT114" s="38">
        <f t="shared" si="28"/>
        <v>0</v>
      </c>
      <c r="BU114" s="38">
        <f t="shared" si="30"/>
        <v>0</v>
      </c>
    </row>
    <row r="115" spans="1:73" ht="15.75" customHeight="1" thickBot="1" x14ac:dyDescent="0.3">
      <c r="A115" s="99"/>
      <c r="B115" s="21" t="s">
        <v>226</v>
      </c>
      <c r="C115" s="22">
        <v>2</v>
      </c>
      <c r="D115" s="23" t="s">
        <v>98</v>
      </c>
      <c r="E115" s="1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31"/>
      <c r="Z115" s="31"/>
      <c r="AA115" s="31"/>
      <c r="AB115" s="31"/>
      <c r="AC115" s="31"/>
      <c r="AD115" s="31"/>
      <c r="AE115" s="31"/>
      <c r="AF115" s="31"/>
      <c r="AG115" s="9"/>
      <c r="AH115" s="9"/>
      <c r="AI115" s="9"/>
      <c r="AJ115" s="34"/>
      <c r="AK115" s="9"/>
      <c r="AL115" s="9"/>
      <c r="AM115" s="9"/>
      <c r="AN115" s="9"/>
      <c r="AO115" s="9"/>
      <c r="AP115" s="9"/>
      <c r="AQ115" s="9"/>
      <c r="AR115" s="9"/>
      <c r="AS115" s="9"/>
      <c r="AT115" s="9">
        <v>1</v>
      </c>
      <c r="AU115" s="9"/>
      <c r="AV115" s="9"/>
      <c r="AW115" s="31"/>
      <c r="AX115" s="31">
        <v>1</v>
      </c>
      <c r="AY115" s="31"/>
      <c r="AZ115" s="31"/>
      <c r="BA115" s="31">
        <v>1</v>
      </c>
      <c r="BB115" s="31"/>
      <c r="BC115" s="31"/>
      <c r="BD115" s="31"/>
      <c r="BE115" s="9"/>
      <c r="BF115" s="9"/>
      <c r="BG115" s="34"/>
      <c r="BH115" s="9"/>
      <c r="BI115" s="9"/>
      <c r="BJ115" s="9"/>
      <c r="BK115" s="9"/>
      <c r="BL115" s="9"/>
      <c r="BM115" s="9"/>
      <c r="BN115" s="9"/>
      <c r="BO115" s="31">
        <v>1</v>
      </c>
      <c r="BP115" s="31">
        <v>1</v>
      </c>
      <c r="BQ115" s="31"/>
      <c r="BR115" s="31"/>
      <c r="BS115" s="38">
        <f t="shared" si="27"/>
        <v>0</v>
      </c>
      <c r="BT115" s="38">
        <f t="shared" si="28"/>
        <v>3</v>
      </c>
      <c r="BU115" s="38">
        <f t="shared" si="30"/>
        <v>2</v>
      </c>
    </row>
    <row r="116" spans="1:73" ht="15.75" customHeight="1" thickBot="1" x14ac:dyDescent="0.3">
      <c r="A116" s="99"/>
      <c r="B116" s="21" t="s">
        <v>227</v>
      </c>
      <c r="C116" s="22">
        <v>2</v>
      </c>
      <c r="D116" s="23" t="s">
        <v>93</v>
      </c>
      <c r="E116" s="13"/>
      <c r="F116" s="9"/>
      <c r="G116" s="9"/>
      <c r="H116" s="9">
        <v>1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>
        <v>1</v>
      </c>
      <c r="X116" s="9"/>
      <c r="Y116" s="31"/>
      <c r="Z116" s="31"/>
      <c r="AA116" s="31"/>
      <c r="AB116" s="31"/>
      <c r="AC116" s="31"/>
      <c r="AD116" s="31"/>
      <c r="AE116" s="31"/>
      <c r="AF116" s="31"/>
      <c r="AG116" s="9"/>
      <c r="AH116" s="9"/>
      <c r="AI116" s="9"/>
      <c r="AJ116" s="34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31"/>
      <c r="AX116" s="31"/>
      <c r="AY116" s="31"/>
      <c r="AZ116" s="31"/>
      <c r="BA116" s="31"/>
      <c r="BB116" s="31"/>
      <c r="BC116" s="31"/>
      <c r="BD116" s="31"/>
      <c r="BE116" s="9"/>
      <c r="BF116" s="9"/>
      <c r="BG116" s="34"/>
      <c r="BH116" s="9"/>
      <c r="BI116" s="9"/>
      <c r="BJ116" s="9"/>
      <c r="BK116" s="9"/>
      <c r="BL116" s="9"/>
      <c r="BM116" s="9"/>
      <c r="BN116" s="9"/>
      <c r="BO116" s="31"/>
      <c r="BP116" s="31"/>
      <c r="BQ116" s="31"/>
      <c r="BR116" s="31"/>
      <c r="BS116" s="38">
        <f t="shared" si="27"/>
        <v>2</v>
      </c>
      <c r="BT116" s="38">
        <f t="shared" si="28"/>
        <v>0</v>
      </c>
      <c r="BU116" s="38">
        <f t="shared" si="30"/>
        <v>0</v>
      </c>
    </row>
    <row r="117" spans="1:73" ht="15.75" customHeight="1" thickBot="1" x14ac:dyDescent="0.3">
      <c r="A117" s="99"/>
      <c r="B117" s="21" t="s">
        <v>227</v>
      </c>
      <c r="C117" s="22">
        <v>2</v>
      </c>
      <c r="D117" s="23" t="s">
        <v>98</v>
      </c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31"/>
      <c r="Z117" s="31"/>
      <c r="AA117" s="31"/>
      <c r="AB117" s="31"/>
      <c r="AC117" s="31"/>
      <c r="AD117" s="31"/>
      <c r="AE117" s="31"/>
      <c r="AF117" s="31"/>
      <c r="AG117" s="9"/>
      <c r="AH117" s="9"/>
      <c r="AI117" s="9"/>
      <c r="AJ117" s="34"/>
      <c r="AK117" s="9"/>
      <c r="AL117" s="9"/>
      <c r="AM117" s="9"/>
      <c r="AN117" s="9"/>
      <c r="AO117" s="9"/>
      <c r="AP117" s="9"/>
      <c r="AQ117" s="9"/>
      <c r="AR117" s="9"/>
      <c r="AS117" s="9"/>
      <c r="AT117" s="9">
        <v>1</v>
      </c>
      <c r="AU117" s="9"/>
      <c r="AV117" s="9"/>
      <c r="AW117" s="31"/>
      <c r="AX117" s="31">
        <v>1</v>
      </c>
      <c r="AY117" s="31"/>
      <c r="AZ117" s="31"/>
      <c r="BA117" s="31">
        <v>1</v>
      </c>
      <c r="BB117" s="31"/>
      <c r="BC117" s="31"/>
      <c r="BD117" s="31"/>
      <c r="BE117" s="9"/>
      <c r="BF117" s="9"/>
      <c r="BG117" s="34"/>
      <c r="BH117" s="9"/>
      <c r="BI117" s="9"/>
      <c r="BJ117" s="9"/>
      <c r="BK117" s="9"/>
      <c r="BL117" s="9"/>
      <c r="BM117" s="9"/>
      <c r="BN117" s="9"/>
      <c r="BO117" s="31">
        <v>1</v>
      </c>
      <c r="BP117" s="31">
        <v>1</v>
      </c>
      <c r="BQ117" s="31"/>
      <c r="BR117" s="31"/>
      <c r="BS117" s="38">
        <f t="shared" si="27"/>
        <v>0</v>
      </c>
      <c r="BT117" s="38">
        <f t="shared" si="28"/>
        <v>3</v>
      </c>
      <c r="BU117" s="38">
        <f t="shared" si="30"/>
        <v>2</v>
      </c>
    </row>
    <row r="118" spans="1:73" ht="15.75" customHeight="1" thickBot="1" x14ac:dyDescent="0.3">
      <c r="A118" s="101"/>
      <c r="B118" s="44" t="s">
        <v>202</v>
      </c>
      <c r="C118" s="45">
        <v>2</v>
      </c>
      <c r="D118" s="46" t="s">
        <v>98</v>
      </c>
      <c r="E118" s="35"/>
      <c r="F118" s="36"/>
      <c r="G118" s="36"/>
      <c r="H118" s="36"/>
      <c r="I118" s="36"/>
      <c r="J118" s="36">
        <v>1</v>
      </c>
      <c r="K118" s="36">
        <v>1</v>
      </c>
      <c r="L118" s="36"/>
      <c r="M118" s="36"/>
      <c r="N118" s="36">
        <v>1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47"/>
      <c r="Z118" s="47"/>
      <c r="AA118" s="47"/>
      <c r="AB118" s="47"/>
      <c r="AC118" s="47"/>
      <c r="AD118" s="47"/>
      <c r="AE118" s="47">
        <v>1</v>
      </c>
      <c r="AF118" s="47"/>
      <c r="AG118" s="36"/>
      <c r="AH118" s="36"/>
      <c r="AI118" s="36"/>
      <c r="AJ118" s="48"/>
      <c r="AK118" s="36"/>
      <c r="AL118" s="36"/>
      <c r="AM118" s="36">
        <v>1</v>
      </c>
      <c r="AN118" s="36"/>
      <c r="AO118" s="36">
        <v>1</v>
      </c>
      <c r="AP118" s="36"/>
      <c r="AQ118" s="36"/>
      <c r="AR118" s="36">
        <v>1</v>
      </c>
      <c r="AS118" s="36"/>
      <c r="AT118" s="36"/>
      <c r="AU118" s="36"/>
      <c r="AV118" s="36"/>
      <c r="AW118" s="47"/>
      <c r="AX118" s="47"/>
      <c r="AY118" s="47"/>
      <c r="AZ118" s="47"/>
      <c r="BA118" s="47"/>
      <c r="BB118" s="47"/>
      <c r="BC118" s="47"/>
      <c r="BD118" s="47"/>
      <c r="BE118" s="9"/>
      <c r="BF118" s="9"/>
      <c r="BG118" s="48">
        <v>1</v>
      </c>
      <c r="BH118" s="36"/>
      <c r="BI118" s="36"/>
      <c r="BJ118" s="36"/>
      <c r="BK118" s="36"/>
      <c r="BL118" s="36"/>
      <c r="BM118" s="36"/>
      <c r="BN118" s="36"/>
      <c r="BO118" s="47">
        <v>1</v>
      </c>
      <c r="BP118" s="47">
        <v>1</v>
      </c>
      <c r="BQ118" s="47"/>
      <c r="BR118" s="47"/>
      <c r="BS118" s="38">
        <f t="shared" si="27"/>
        <v>4</v>
      </c>
      <c r="BT118" s="38">
        <f t="shared" si="28"/>
        <v>3</v>
      </c>
      <c r="BU118" s="38">
        <f t="shared" si="30"/>
        <v>3</v>
      </c>
    </row>
    <row r="119" spans="1:73" ht="15.75" customHeight="1" thickBot="1" x14ac:dyDescent="0.3">
      <c r="A119" s="98" t="s">
        <v>353</v>
      </c>
      <c r="B119" s="26" t="s">
        <v>194</v>
      </c>
      <c r="C119" s="27" t="s">
        <v>218</v>
      </c>
      <c r="D119" s="28" t="s">
        <v>90</v>
      </c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32"/>
      <c r="Z119" s="32"/>
      <c r="AA119" s="32"/>
      <c r="AB119" s="32"/>
      <c r="AC119" s="32"/>
      <c r="AD119" s="32"/>
      <c r="AE119" s="32">
        <v>1</v>
      </c>
      <c r="AF119" s="32"/>
      <c r="AG119" s="10"/>
      <c r="AH119" s="10"/>
      <c r="AI119" s="10"/>
      <c r="AJ119" s="37"/>
      <c r="AK119" s="18"/>
      <c r="AL119" s="18"/>
      <c r="AM119" s="18"/>
      <c r="AN119" s="18"/>
      <c r="AO119" s="18"/>
      <c r="AP119" s="18"/>
      <c r="AQ119" s="18"/>
      <c r="AR119" s="18"/>
      <c r="AS119" s="18">
        <v>1</v>
      </c>
      <c r="AT119" s="18"/>
      <c r="AU119" s="18"/>
      <c r="AV119" s="18"/>
      <c r="AW119" s="32"/>
      <c r="AX119" s="32"/>
      <c r="AY119" s="32"/>
      <c r="AZ119" s="32"/>
      <c r="BA119" s="32"/>
      <c r="BB119" s="32"/>
      <c r="BC119" s="32"/>
      <c r="BD119" s="32">
        <v>1</v>
      </c>
      <c r="BE119" s="9"/>
      <c r="BF119" s="9"/>
      <c r="BG119" s="37"/>
      <c r="BH119" s="18"/>
      <c r="BI119" s="18"/>
      <c r="BJ119" s="18"/>
      <c r="BK119" s="18"/>
      <c r="BL119" s="18"/>
      <c r="BM119" s="18"/>
      <c r="BN119" s="18"/>
      <c r="BO119" s="32">
        <v>1</v>
      </c>
      <c r="BP119" s="32">
        <v>1</v>
      </c>
      <c r="BQ119" s="32"/>
      <c r="BR119" s="32"/>
      <c r="BS119" s="38">
        <f t="shared" si="27"/>
        <v>1</v>
      </c>
      <c r="BT119" s="38">
        <f t="shared" si="28"/>
        <v>2</v>
      </c>
      <c r="BU119" s="38">
        <f t="shared" si="30"/>
        <v>2</v>
      </c>
    </row>
    <row r="120" spans="1:73" ht="15.75" customHeight="1" thickBot="1" x14ac:dyDescent="0.3">
      <c r="A120" s="98"/>
      <c r="B120" s="21" t="s">
        <v>213</v>
      </c>
      <c r="C120" s="27">
        <v>3</v>
      </c>
      <c r="D120" s="28" t="s">
        <v>93</v>
      </c>
      <c r="E120" s="13"/>
      <c r="F120" s="9"/>
      <c r="G120" s="9"/>
      <c r="H120" s="9">
        <v>1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>
        <v>1</v>
      </c>
      <c r="X120" s="9"/>
      <c r="Y120" s="31"/>
      <c r="Z120" s="31"/>
      <c r="AA120" s="31"/>
      <c r="AB120" s="31"/>
      <c r="AC120" s="31"/>
      <c r="AD120" s="31"/>
      <c r="AE120" s="31"/>
      <c r="AF120" s="31"/>
      <c r="AG120" s="9"/>
      <c r="AH120" s="9"/>
      <c r="AI120" s="9"/>
      <c r="AJ120" s="34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31"/>
      <c r="AX120" s="31"/>
      <c r="AY120" s="31"/>
      <c r="AZ120" s="31"/>
      <c r="BA120" s="31"/>
      <c r="BB120" s="31"/>
      <c r="BC120" s="31"/>
      <c r="BD120" s="31"/>
      <c r="BE120" s="9"/>
      <c r="BF120" s="9"/>
      <c r="BG120" s="34"/>
      <c r="BH120" s="9"/>
      <c r="BI120" s="9"/>
      <c r="BJ120" s="9"/>
      <c r="BK120" s="9"/>
      <c r="BL120" s="9"/>
      <c r="BM120" s="9"/>
      <c r="BN120" s="9"/>
      <c r="BO120" s="31"/>
      <c r="BP120" s="31"/>
      <c r="BQ120" s="31"/>
      <c r="BR120" s="31"/>
      <c r="BS120" s="38">
        <f t="shared" si="27"/>
        <v>2</v>
      </c>
      <c r="BT120" s="38">
        <f t="shared" si="28"/>
        <v>0</v>
      </c>
      <c r="BU120" s="38">
        <f t="shared" si="30"/>
        <v>0</v>
      </c>
    </row>
    <row r="121" spans="1:73" ht="15.75" thickBot="1" x14ac:dyDescent="0.3">
      <c r="A121" s="99"/>
      <c r="B121" s="21" t="s">
        <v>213</v>
      </c>
      <c r="C121" s="22">
        <v>3</v>
      </c>
      <c r="D121" s="23" t="s">
        <v>98</v>
      </c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31"/>
      <c r="Z121" s="31"/>
      <c r="AA121" s="31"/>
      <c r="AB121" s="31"/>
      <c r="AC121" s="31"/>
      <c r="AD121" s="31"/>
      <c r="AE121" s="31"/>
      <c r="AF121" s="31"/>
      <c r="AG121" s="9"/>
      <c r="AH121" s="9"/>
      <c r="AI121" s="9"/>
      <c r="AJ121" s="34"/>
      <c r="AK121" s="9"/>
      <c r="AL121" s="9"/>
      <c r="AM121" s="9"/>
      <c r="AN121" s="9"/>
      <c r="AO121" s="9"/>
      <c r="AP121" s="9"/>
      <c r="AQ121" s="9"/>
      <c r="AR121" s="9"/>
      <c r="AS121" s="9"/>
      <c r="AT121" s="9">
        <v>1</v>
      </c>
      <c r="AU121" s="9"/>
      <c r="AV121" s="9"/>
      <c r="AW121" s="31"/>
      <c r="AX121" s="31">
        <v>1</v>
      </c>
      <c r="AY121" s="31"/>
      <c r="AZ121" s="31"/>
      <c r="BA121" s="31">
        <v>1</v>
      </c>
      <c r="BB121" s="31"/>
      <c r="BC121" s="31"/>
      <c r="BD121" s="31"/>
      <c r="BE121" s="9"/>
      <c r="BF121" s="9"/>
      <c r="BG121" s="34"/>
      <c r="BH121" s="9"/>
      <c r="BI121" s="9"/>
      <c r="BJ121" s="9"/>
      <c r="BK121" s="9"/>
      <c r="BL121" s="9"/>
      <c r="BM121" s="9"/>
      <c r="BN121" s="9"/>
      <c r="BO121" s="31">
        <v>1</v>
      </c>
      <c r="BP121" s="31">
        <v>1</v>
      </c>
      <c r="BQ121" s="31"/>
      <c r="BR121" s="31"/>
      <c r="BS121" s="38">
        <f t="shared" si="27"/>
        <v>0</v>
      </c>
      <c r="BT121" s="38">
        <f t="shared" si="28"/>
        <v>3</v>
      </c>
      <c r="BU121" s="38">
        <f t="shared" si="30"/>
        <v>2</v>
      </c>
    </row>
    <row r="122" spans="1:73" ht="15.75" thickBot="1" x14ac:dyDescent="0.3">
      <c r="A122" s="99"/>
      <c r="B122" s="21" t="s">
        <v>228</v>
      </c>
      <c r="C122" s="22">
        <v>3</v>
      </c>
      <c r="D122" s="23" t="s">
        <v>93</v>
      </c>
      <c r="E122" s="13"/>
      <c r="F122" s="9"/>
      <c r="G122" s="9"/>
      <c r="H122" s="9">
        <v>1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1</v>
      </c>
      <c r="X122" s="9"/>
      <c r="Y122" s="31"/>
      <c r="Z122" s="31"/>
      <c r="AA122" s="31"/>
      <c r="AB122" s="31"/>
      <c r="AC122" s="31"/>
      <c r="AD122" s="31"/>
      <c r="AE122" s="31"/>
      <c r="AF122" s="31"/>
      <c r="AG122" s="9"/>
      <c r="AH122" s="9"/>
      <c r="AI122" s="9"/>
      <c r="AJ122" s="34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31"/>
      <c r="AX122" s="31"/>
      <c r="AY122" s="31"/>
      <c r="AZ122" s="31"/>
      <c r="BA122" s="31"/>
      <c r="BB122" s="31"/>
      <c r="BC122" s="31"/>
      <c r="BD122" s="31"/>
      <c r="BE122" s="9"/>
      <c r="BF122" s="9"/>
      <c r="BG122" s="34"/>
      <c r="BH122" s="9"/>
      <c r="BI122" s="9"/>
      <c r="BJ122" s="9"/>
      <c r="BK122" s="9"/>
      <c r="BL122" s="9"/>
      <c r="BM122" s="9"/>
      <c r="BN122" s="9"/>
      <c r="BO122" s="31"/>
      <c r="BP122" s="31"/>
      <c r="BQ122" s="31"/>
      <c r="BR122" s="31"/>
      <c r="BS122" s="38">
        <f t="shared" si="27"/>
        <v>2</v>
      </c>
      <c r="BT122" s="38">
        <f t="shared" si="28"/>
        <v>0</v>
      </c>
      <c r="BU122" s="38">
        <f t="shared" si="30"/>
        <v>0</v>
      </c>
    </row>
    <row r="123" spans="1:73" ht="15.75" thickBot="1" x14ac:dyDescent="0.3">
      <c r="A123" s="99"/>
      <c r="B123" s="21" t="s">
        <v>228</v>
      </c>
      <c r="C123" s="22">
        <v>3</v>
      </c>
      <c r="D123" s="23" t="s">
        <v>98</v>
      </c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31"/>
      <c r="Z123" s="31"/>
      <c r="AA123" s="31"/>
      <c r="AB123" s="31"/>
      <c r="AC123" s="31"/>
      <c r="AD123" s="31"/>
      <c r="AE123" s="31"/>
      <c r="AF123" s="31"/>
      <c r="AG123" s="9"/>
      <c r="AH123" s="9"/>
      <c r="AI123" s="9"/>
      <c r="AJ123" s="34"/>
      <c r="AK123" s="9"/>
      <c r="AL123" s="9"/>
      <c r="AM123" s="9"/>
      <c r="AN123" s="9"/>
      <c r="AO123" s="9"/>
      <c r="AP123" s="9"/>
      <c r="AQ123" s="9"/>
      <c r="AR123" s="9"/>
      <c r="AS123" s="9"/>
      <c r="AT123" s="9">
        <v>1</v>
      </c>
      <c r="AU123" s="9"/>
      <c r="AV123" s="9"/>
      <c r="AW123" s="31"/>
      <c r="AX123" s="31">
        <v>1</v>
      </c>
      <c r="AY123" s="31"/>
      <c r="AZ123" s="31"/>
      <c r="BA123" s="31">
        <v>1</v>
      </c>
      <c r="BB123" s="31"/>
      <c r="BC123" s="31"/>
      <c r="BD123" s="31"/>
      <c r="BE123" s="9"/>
      <c r="BF123" s="9"/>
      <c r="BG123" s="34"/>
      <c r="BH123" s="9"/>
      <c r="BI123" s="9"/>
      <c r="BJ123" s="9"/>
      <c r="BK123" s="9"/>
      <c r="BL123" s="9"/>
      <c r="BM123" s="9"/>
      <c r="BN123" s="9"/>
      <c r="BO123" s="31">
        <v>1</v>
      </c>
      <c r="BP123" s="31">
        <v>1</v>
      </c>
      <c r="BQ123" s="31"/>
      <c r="BR123" s="31"/>
      <c r="BS123" s="38">
        <f t="shared" si="27"/>
        <v>0</v>
      </c>
      <c r="BT123" s="38">
        <f t="shared" si="28"/>
        <v>3</v>
      </c>
      <c r="BU123" s="38">
        <f t="shared" si="30"/>
        <v>2</v>
      </c>
    </row>
    <row r="124" spans="1:73" ht="15.75" thickBot="1" x14ac:dyDescent="0.3">
      <c r="A124" s="99"/>
      <c r="B124" s="21" t="s">
        <v>214</v>
      </c>
      <c r="C124" s="22">
        <v>3</v>
      </c>
      <c r="D124" s="23" t="s">
        <v>93</v>
      </c>
      <c r="E124" s="13">
        <v>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1</v>
      </c>
      <c r="Q124" s="9"/>
      <c r="R124" s="9"/>
      <c r="S124" s="9"/>
      <c r="T124" s="9"/>
      <c r="U124" s="9"/>
      <c r="V124" s="9"/>
      <c r="W124" s="9"/>
      <c r="X124" s="9"/>
      <c r="Y124" s="31"/>
      <c r="Z124" s="31"/>
      <c r="AA124" s="31"/>
      <c r="AB124" s="31"/>
      <c r="AC124" s="31"/>
      <c r="AD124" s="31"/>
      <c r="AE124" s="31"/>
      <c r="AF124" s="31"/>
      <c r="AG124" s="9"/>
      <c r="AH124" s="9"/>
      <c r="AI124" s="9"/>
      <c r="AJ124" s="34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31"/>
      <c r="AX124" s="31"/>
      <c r="AY124" s="31"/>
      <c r="AZ124" s="31"/>
      <c r="BA124" s="31"/>
      <c r="BB124" s="31"/>
      <c r="BC124" s="31"/>
      <c r="BD124" s="31"/>
      <c r="BE124" s="9"/>
      <c r="BF124" s="9"/>
      <c r="BG124" s="34"/>
      <c r="BH124" s="9"/>
      <c r="BI124" s="9"/>
      <c r="BJ124" s="9"/>
      <c r="BK124" s="9"/>
      <c r="BL124" s="9"/>
      <c r="BM124" s="9"/>
      <c r="BN124" s="9"/>
      <c r="BO124" s="31"/>
      <c r="BP124" s="31"/>
      <c r="BQ124" s="31"/>
      <c r="BR124" s="31"/>
      <c r="BS124" s="38">
        <f t="shared" si="27"/>
        <v>2</v>
      </c>
      <c r="BT124" s="38">
        <f t="shared" si="28"/>
        <v>0</v>
      </c>
      <c r="BU124" s="38">
        <f t="shared" si="30"/>
        <v>0</v>
      </c>
    </row>
    <row r="125" spans="1:73" ht="15.75" thickBot="1" x14ac:dyDescent="0.3">
      <c r="A125" s="99"/>
      <c r="B125" s="21" t="s">
        <v>214</v>
      </c>
      <c r="C125" s="22">
        <v>3</v>
      </c>
      <c r="D125" s="23" t="s">
        <v>98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31"/>
      <c r="Z125" s="31"/>
      <c r="AA125" s="31"/>
      <c r="AB125" s="31"/>
      <c r="AC125" s="31"/>
      <c r="AD125" s="31"/>
      <c r="AE125" s="31"/>
      <c r="AF125" s="31"/>
      <c r="AG125" s="9"/>
      <c r="AH125" s="9"/>
      <c r="AI125" s="9"/>
      <c r="AJ125" s="34"/>
      <c r="AK125" s="9"/>
      <c r="AL125" s="9"/>
      <c r="AM125" s="9"/>
      <c r="AN125" s="9">
        <v>1</v>
      </c>
      <c r="AO125" s="9"/>
      <c r="AP125" s="9"/>
      <c r="AQ125" s="9"/>
      <c r="AR125" s="9"/>
      <c r="AS125" s="9"/>
      <c r="AT125" s="9"/>
      <c r="AU125" s="9"/>
      <c r="AV125" s="9"/>
      <c r="AW125" s="31">
        <v>1</v>
      </c>
      <c r="AX125" s="31"/>
      <c r="AY125" s="31"/>
      <c r="AZ125" s="31"/>
      <c r="BA125" s="31"/>
      <c r="BB125" s="31"/>
      <c r="BC125" s="31"/>
      <c r="BD125" s="31"/>
      <c r="BE125" s="9"/>
      <c r="BF125" s="9"/>
      <c r="BG125" s="34"/>
      <c r="BH125" s="9"/>
      <c r="BI125" s="9"/>
      <c r="BJ125" s="9"/>
      <c r="BK125" s="9"/>
      <c r="BL125" s="9"/>
      <c r="BM125" s="9"/>
      <c r="BN125" s="9"/>
      <c r="BO125" s="31">
        <v>1</v>
      </c>
      <c r="BP125" s="31">
        <v>1</v>
      </c>
      <c r="BQ125" s="31"/>
      <c r="BR125" s="31"/>
      <c r="BS125" s="38">
        <f t="shared" si="27"/>
        <v>0</v>
      </c>
      <c r="BT125" s="38">
        <f t="shared" si="28"/>
        <v>2</v>
      </c>
      <c r="BU125" s="38">
        <f t="shared" si="30"/>
        <v>2</v>
      </c>
    </row>
    <row r="126" spans="1:73" ht="15.75" thickBot="1" x14ac:dyDescent="0.3">
      <c r="A126" s="99"/>
      <c r="B126" s="21" t="s">
        <v>215</v>
      </c>
      <c r="C126" s="22">
        <v>3</v>
      </c>
      <c r="D126" s="23" t="s">
        <v>93</v>
      </c>
      <c r="E126" s="13">
        <v>1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1</v>
      </c>
      <c r="Q126" s="9"/>
      <c r="R126" s="9"/>
      <c r="S126" s="9"/>
      <c r="T126" s="9"/>
      <c r="U126" s="9"/>
      <c r="V126" s="9"/>
      <c r="W126" s="9"/>
      <c r="X126" s="9"/>
      <c r="Y126" s="31"/>
      <c r="Z126" s="31"/>
      <c r="AA126" s="31"/>
      <c r="AB126" s="31"/>
      <c r="AC126" s="31"/>
      <c r="AD126" s="31"/>
      <c r="AE126" s="31"/>
      <c r="AF126" s="31"/>
      <c r="AG126" s="9"/>
      <c r="AH126" s="9"/>
      <c r="AI126" s="9"/>
      <c r="AJ126" s="3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31"/>
      <c r="AX126" s="31"/>
      <c r="AY126" s="31"/>
      <c r="AZ126" s="31"/>
      <c r="BA126" s="31"/>
      <c r="BB126" s="31"/>
      <c r="BC126" s="31"/>
      <c r="BD126" s="31"/>
      <c r="BE126" s="9"/>
      <c r="BF126" s="9"/>
      <c r="BG126" s="34"/>
      <c r="BH126" s="9"/>
      <c r="BI126" s="9"/>
      <c r="BJ126" s="9"/>
      <c r="BK126" s="9"/>
      <c r="BL126" s="9"/>
      <c r="BM126" s="9"/>
      <c r="BN126" s="9"/>
      <c r="BO126" s="31"/>
      <c r="BP126" s="31"/>
      <c r="BQ126" s="31"/>
      <c r="BR126" s="31"/>
      <c r="BS126" s="38">
        <f t="shared" si="27"/>
        <v>2</v>
      </c>
      <c r="BT126" s="38">
        <f t="shared" si="28"/>
        <v>0</v>
      </c>
      <c r="BU126" s="38">
        <f t="shared" si="30"/>
        <v>0</v>
      </c>
    </row>
    <row r="127" spans="1:73" ht="15.75" thickBot="1" x14ac:dyDescent="0.3">
      <c r="A127" s="99"/>
      <c r="B127" s="21" t="s">
        <v>215</v>
      </c>
      <c r="C127" s="22">
        <v>3</v>
      </c>
      <c r="D127" s="23" t="s">
        <v>98</v>
      </c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31"/>
      <c r="Z127" s="31"/>
      <c r="AA127" s="31"/>
      <c r="AB127" s="31"/>
      <c r="AC127" s="31"/>
      <c r="AD127" s="31"/>
      <c r="AE127" s="31"/>
      <c r="AF127" s="31"/>
      <c r="AG127" s="9"/>
      <c r="AH127" s="9"/>
      <c r="AI127" s="9"/>
      <c r="AJ127" s="34"/>
      <c r="AK127" s="9"/>
      <c r="AL127" s="9"/>
      <c r="AM127" s="9"/>
      <c r="AN127" s="9">
        <v>1</v>
      </c>
      <c r="AO127" s="9"/>
      <c r="AP127" s="9"/>
      <c r="AQ127" s="9"/>
      <c r="AR127" s="9"/>
      <c r="AS127" s="9"/>
      <c r="AT127" s="9"/>
      <c r="AU127" s="9"/>
      <c r="AV127" s="9"/>
      <c r="AW127" s="31">
        <v>1</v>
      </c>
      <c r="AX127" s="31"/>
      <c r="AY127" s="31"/>
      <c r="AZ127" s="31"/>
      <c r="BA127" s="31"/>
      <c r="BB127" s="31"/>
      <c r="BC127" s="31"/>
      <c r="BD127" s="31"/>
      <c r="BE127" s="9"/>
      <c r="BF127" s="9"/>
      <c r="BG127" s="34"/>
      <c r="BH127" s="9"/>
      <c r="BI127" s="9"/>
      <c r="BJ127" s="9"/>
      <c r="BK127" s="9"/>
      <c r="BL127" s="9"/>
      <c r="BM127" s="9"/>
      <c r="BN127" s="9"/>
      <c r="BO127" s="31">
        <v>1</v>
      </c>
      <c r="BP127" s="31">
        <v>1</v>
      </c>
      <c r="BQ127" s="31"/>
      <c r="BR127" s="31"/>
      <c r="BS127" s="38">
        <f t="shared" si="27"/>
        <v>0</v>
      </c>
      <c r="BT127" s="38">
        <f t="shared" si="28"/>
        <v>2</v>
      </c>
      <c r="BU127" s="38">
        <f t="shared" si="30"/>
        <v>2</v>
      </c>
    </row>
    <row r="128" spans="1:73" ht="15.75" thickBot="1" x14ac:dyDescent="0.3">
      <c r="A128" s="99"/>
      <c r="B128" s="21" t="s">
        <v>216</v>
      </c>
      <c r="C128" s="22">
        <v>4</v>
      </c>
      <c r="D128" s="23" t="s">
        <v>93</v>
      </c>
      <c r="E128" s="13"/>
      <c r="F128" s="9"/>
      <c r="G128" s="9"/>
      <c r="H128" s="9"/>
      <c r="I128" s="9"/>
      <c r="J128" s="9"/>
      <c r="K128" s="9"/>
      <c r="L128" s="9">
        <v>1</v>
      </c>
      <c r="M128" s="9">
        <v>1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31"/>
      <c r="Z128" s="31"/>
      <c r="AA128" s="31"/>
      <c r="AB128" s="31"/>
      <c r="AC128" s="31"/>
      <c r="AD128" s="31"/>
      <c r="AE128" s="31"/>
      <c r="AF128" s="31"/>
      <c r="AG128" s="9"/>
      <c r="AH128" s="9"/>
      <c r="AI128" s="9"/>
      <c r="AJ128" s="3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31"/>
      <c r="AX128" s="31"/>
      <c r="AY128" s="31"/>
      <c r="AZ128" s="31"/>
      <c r="BA128" s="31"/>
      <c r="BB128" s="31"/>
      <c r="BC128" s="31"/>
      <c r="BD128" s="31"/>
      <c r="BE128" s="9"/>
      <c r="BF128" s="9"/>
      <c r="BG128" s="34"/>
      <c r="BH128" s="9"/>
      <c r="BI128" s="9"/>
      <c r="BJ128" s="9"/>
      <c r="BK128" s="9"/>
      <c r="BL128" s="9"/>
      <c r="BM128" s="9"/>
      <c r="BN128" s="9"/>
      <c r="BO128" s="31"/>
      <c r="BP128" s="31"/>
      <c r="BQ128" s="31"/>
      <c r="BR128" s="31"/>
      <c r="BS128" s="38">
        <f t="shared" si="27"/>
        <v>2</v>
      </c>
      <c r="BT128" s="38">
        <f t="shared" si="28"/>
        <v>0</v>
      </c>
      <c r="BU128" s="38">
        <f t="shared" si="30"/>
        <v>0</v>
      </c>
    </row>
    <row r="129" spans="1:73" ht="15.75" thickBot="1" x14ac:dyDescent="0.3">
      <c r="A129" s="99"/>
      <c r="B129" s="21" t="s">
        <v>216</v>
      </c>
      <c r="C129" s="22">
        <v>4</v>
      </c>
      <c r="D129" s="23" t="s">
        <v>98</v>
      </c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31"/>
      <c r="Z129" s="31"/>
      <c r="AA129" s="31"/>
      <c r="AB129" s="31"/>
      <c r="AC129" s="31"/>
      <c r="AD129" s="31"/>
      <c r="AE129" s="31"/>
      <c r="AF129" s="31"/>
      <c r="AG129" s="9"/>
      <c r="AH129" s="9"/>
      <c r="AI129" s="9"/>
      <c r="AJ129" s="34"/>
      <c r="AK129" s="9">
        <v>1</v>
      </c>
      <c r="AL129" s="9">
        <v>1</v>
      </c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31"/>
      <c r="AX129" s="31"/>
      <c r="AY129" s="31"/>
      <c r="AZ129" s="31"/>
      <c r="BA129" s="31"/>
      <c r="BB129" s="31"/>
      <c r="BC129" s="31"/>
      <c r="BD129" s="31"/>
      <c r="BE129" s="9"/>
      <c r="BF129" s="9"/>
      <c r="BG129" s="34"/>
      <c r="BH129" s="9"/>
      <c r="BI129" s="9"/>
      <c r="BJ129" s="9"/>
      <c r="BK129" s="9"/>
      <c r="BL129" s="9"/>
      <c r="BM129" s="9"/>
      <c r="BN129" s="9"/>
      <c r="BO129" s="31">
        <v>1</v>
      </c>
      <c r="BP129" s="31">
        <v>1</v>
      </c>
      <c r="BQ129" s="31"/>
      <c r="BR129" s="31"/>
      <c r="BS129" s="38">
        <f t="shared" si="27"/>
        <v>0</v>
      </c>
      <c r="BT129" s="38">
        <f t="shared" si="28"/>
        <v>2</v>
      </c>
      <c r="BU129" s="38">
        <f t="shared" si="30"/>
        <v>2</v>
      </c>
    </row>
    <row r="130" spans="1:73" ht="15.75" thickBot="1" x14ac:dyDescent="0.3">
      <c r="A130" s="99"/>
      <c r="B130" s="21" t="s">
        <v>217</v>
      </c>
      <c r="C130" s="22">
        <v>4</v>
      </c>
      <c r="D130" s="23" t="s">
        <v>93</v>
      </c>
      <c r="E130" s="13"/>
      <c r="F130" s="9"/>
      <c r="G130" s="9"/>
      <c r="H130" s="9"/>
      <c r="I130" s="9"/>
      <c r="J130" s="9"/>
      <c r="K130" s="9"/>
      <c r="L130" s="9">
        <v>1</v>
      </c>
      <c r="M130" s="9">
        <v>1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31"/>
      <c r="Z130" s="31"/>
      <c r="AA130" s="31"/>
      <c r="AB130" s="31"/>
      <c r="AC130" s="31"/>
      <c r="AD130" s="31"/>
      <c r="AE130" s="31"/>
      <c r="AF130" s="31"/>
      <c r="AG130" s="9"/>
      <c r="AH130" s="9"/>
      <c r="AI130" s="9"/>
      <c r="AJ130" s="3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31"/>
      <c r="AX130" s="31"/>
      <c r="AY130" s="31"/>
      <c r="AZ130" s="31"/>
      <c r="BA130" s="31"/>
      <c r="BB130" s="31"/>
      <c r="BC130" s="31"/>
      <c r="BD130" s="31"/>
      <c r="BE130" s="9"/>
      <c r="BF130" s="9"/>
      <c r="BG130" s="34"/>
      <c r="BH130" s="9"/>
      <c r="BI130" s="9"/>
      <c r="BJ130" s="9"/>
      <c r="BK130" s="9"/>
      <c r="BL130" s="9"/>
      <c r="BM130" s="9"/>
      <c r="BN130" s="9"/>
      <c r="BO130" s="31"/>
      <c r="BP130" s="31"/>
      <c r="BQ130" s="31"/>
      <c r="BR130" s="31"/>
      <c r="BS130" s="38">
        <f t="shared" si="27"/>
        <v>2</v>
      </c>
      <c r="BT130" s="38">
        <f t="shared" si="28"/>
        <v>0</v>
      </c>
      <c r="BU130" s="38">
        <f t="shared" si="30"/>
        <v>0</v>
      </c>
    </row>
    <row r="131" spans="1:73" ht="15.75" thickBot="1" x14ac:dyDescent="0.3">
      <c r="A131" s="99"/>
      <c r="B131" s="21" t="s">
        <v>217</v>
      </c>
      <c r="C131" s="22">
        <v>4</v>
      </c>
      <c r="D131" s="23" t="s">
        <v>98</v>
      </c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31"/>
      <c r="Z131" s="31"/>
      <c r="AA131" s="31"/>
      <c r="AB131" s="31"/>
      <c r="AC131" s="31"/>
      <c r="AD131" s="31"/>
      <c r="AE131" s="31"/>
      <c r="AF131" s="31"/>
      <c r="AG131" s="9"/>
      <c r="AH131" s="9"/>
      <c r="AI131" s="9"/>
      <c r="AJ131" s="34"/>
      <c r="AK131" s="9">
        <v>1</v>
      </c>
      <c r="AL131" s="9">
        <v>1</v>
      </c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31"/>
      <c r="AX131" s="31"/>
      <c r="AY131" s="31"/>
      <c r="AZ131" s="31"/>
      <c r="BA131" s="31"/>
      <c r="BB131" s="31"/>
      <c r="BC131" s="31"/>
      <c r="BD131" s="31"/>
      <c r="BE131" s="9"/>
      <c r="BF131" s="9"/>
      <c r="BG131" s="34"/>
      <c r="BH131" s="9"/>
      <c r="BI131" s="9"/>
      <c r="BJ131" s="9"/>
      <c r="BK131" s="9"/>
      <c r="BL131" s="9"/>
      <c r="BM131" s="9"/>
      <c r="BN131" s="9"/>
      <c r="BO131" s="31">
        <v>1</v>
      </c>
      <c r="BP131" s="31">
        <v>1</v>
      </c>
      <c r="BQ131" s="31"/>
      <c r="BR131" s="31"/>
      <c r="BS131" s="38">
        <f t="shared" si="27"/>
        <v>0</v>
      </c>
      <c r="BT131" s="38">
        <f t="shared" si="28"/>
        <v>2</v>
      </c>
      <c r="BU131" s="38">
        <f t="shared" si="30"/>
        <v>2</v>
      </c>
    </row>
    <row r="132" spans="1:73" ht="15.75" thickBot="1" x14ac:dyDescent="0.3">
      <c r="A132" s="99"/>
      <c r="B132" s="21" t="s">
        <v>229</v>
      </c>
      <c r="C132" s="22">
        <v>4</v>
      </c>
      <c r="D132" s="23" t="s">
        <v>93</v>
      </c>
      <c r="E132" s="13"/>
      <c r="F132" s="9"/>
      <c r="G132" s="9"/>
      <c r="H132" s="9"/>
      <c r="I132" s="9"/>
      <c r="J132" s="9"/>
      <c r="K132" s="9"/>
      <c r="L132" s="9"/>
      <c r="M132" s="9">
        <v>1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31"/>
      <c r="Z132" s="31"/>
      <c r="AA132" s="31">
        <v>1</v>
      </c>
      <c r="AB132" s="31"/>
      <c r="AC132" s="31"/>
      <c r="AD132" s="31"/>
      <c r="AE132" s="31"/>
      <c r="AF132" s="31"/>
      <c r="AG132" s="9"/>
      <c r="AH132" s="9">
        <v>1</v>
      </c>
      <c r="AI132" s="9"/>
      <c r="AJ132" s="3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31"/>
      <c r="AX132" s="31"/>
      <c r="AY132" s="31"/>
      <c r="AZ132" s="31"/>
      <c r="BA132" s="31"/>
      <c r="BB132" s="31"/>
      <c r="BC132" s="31"/>
      <c r="BD132" s="31"/>
      <c r="BE132" s="9"/>
      <c r="BF132" s="9">
        <v>1</v>
      </c>
      <c r="BG132" s="34"/>
      <c r="BH132" s="9"/>
      <c r="BI132" s="9"/>
      <c r="BJ132" s="9"/>
      <c r="BK132" s="9"/>
      <c r="BL132" s="9"/>
      <c r="BM132" s="9"/>
      <c r="BN132" s="9"/>
      <c r="BO132" s="31"/>
      <c r="BP132" s="31"/>
      <c r="BQ132" s="31"/>
      <c r="BR132" s="31"/>
      <c r="BS132" s="38">
        <f t="shared" si="27"/>
        <v>2</v>
      </c>
      <c r="BT132" s="38">
        <f t="shared" si="28"/>
        <v>0</v>
      </c>
      <c r="BU132" s="38">
        <f t="shared" si="30"/>
        <v>0</v>
      </c>
    </row>
    <row r="133" spans="1:73" ht="15.75" thickBot="1" x14ac:dyDescent="0.3">
      <c r="A133" s="99"/>
      <c r="B133" s="21" t="s">
        <v>229</v>
      </c>
      <c r="C133" s="22">
        <v>4</v>
      </c>
      <c r="D133" s="23" t="s">
        <v>98</v>
      </c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31"/>
      <c r="Z133" s="31"/>
      <c r="AA133" s="31"/>
      <c r="AB133" s="31"/>
      <c r="AC133" s="31"/>
      <c r="AD133" s="31"/>
      <c r="AE133" s="31"/>
      <c r="AF133" s="31"/>
      <c r="AG133" s="9"/>
      <c r="AH133" s="9"/>
      <c r="AI133" s="9"/>
      <c r="AJ133" s="34"/>
      <c r="AK133" s="9">
        <v>1</v>
      </c>
      <c r="AL133" s="9"/>
      <c r="AM133" s="9"/>
      <c r="AN133" s="9"/>
      <c r="AO133" s="9"/>
      <c r="AP133" s="9"/>
      <c r="AQ133" s="9"/>
      <c r="AR133" s="9">
        <v>1</v>
      </c>
      <c r="AS133" s="9"/>
      <c r="AT133" s="9"/>
      <c r="AU133" s="9">
        <v>1</v>
      </c>
      <c r="AV133" s="9"/>
      <c r="AW133" s="31"/>
      <c r="AX133" s="31"/>
      <c r="AY133" s="31"/>
      <c r="AZ133" s="31"/>
      <c r="BA133" s="31"/>
      <c r="BB133" s="31"/>
      <c r="BC133" s="31"/>
      <c r="BD133" s="31"/>
      <c r="BE133" s="9"/>
      <c r="BF133" s="9"/>
      <c r="BG133" s="34"/>
      <c r="BH133" s="9"/>
      <c r="BI133" s="9"/>
      <c r="BJ133" s="9"/>
      <c r="BK133" s="9"/>
      <c r="BL133" s="9">
        <v>1</v>
      </c>
      <c r="BM133" s="9"/>
      <c r="BN133" s="9">
        <v>1</v>
      </c>
      <c r="BO133" s="31"/>
      <c r="BP133" s="31">
        <v>1</v>
      </c>
      <c r="BQ133" s="31"/>
      <c r="BR133" s="31"/>
      <c r="BS133" s="38">
        <f t="shared" si="27"/>
        <v>0</v>
      </c>
      <c r="BT133" s="38">
        <f t="shared" si="28"/>
        <v>3</v>
      </c>
      <c r="BU133" s="38">
        <f t="shared" si="30"/>
        <v>3</v>
      </c>
    </row>
    <row r="134" spans="1:73" ht="15.75" thickBot="1" x14ac:dyDescent="0.3">
      <c r="A134" s="99"/>
      <c r="B134" s="21" t="s">
        <v>230</v>
      </c>
      <c r="C134" s="22">
        <v>4</v>
      </c>
      <c r="D134" s="23" t="s">
        <v>93</v>
      </c>
      <c r="E134" s="13"/>
      <c r="F134" s="9"/>
      <c r="G134" s="9"/>
      <c r="H134" s="9"/>
      <c r="I134" s="9"/>
      <c r="J134" s="9"/>
      <c r="K134" s="9"/>
      <c r="L134" s="9"/>
      <c r="M134" s="9">
        <v>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31"/>
      <c r="Z134" s="31"/>
      <c r="AA134" s="31">
        <v>1</v>
      </c>
      <c r="AB134" s="31"/>
      <c r="AC134" s="31"/>
      <c r="AD134" s="31"/>
      <c r="AE134" s="31"/>
      <c r="AF134" s="31"/>
      <c r="AG134" s="9"/>
      <c r="AH134" s="9">
        <v>1</v>
      </c>
      <c r="AI134" s="9"/>
      <c r="AJ134" s="3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31"/>
      <c r="AX134" s="31"/>
      <c r="AY134" s="31"/>
      <c r="AZ134" s="31"/>
      <c r="BA134" s="31"/>
      <c r="BB134" s="31"/>
      <c r="BC134" s="31"/>
      <c r="BD134" s="31"/>
      <c r="BE134" s="9"/>
      <c r="BF134" s="9"/>
      <c r="BG134" s="34"/>
      <c r="BH134" s="9"/>
      <c r="BI134" s="9"/>
      <c r="BJ134" s="9"/>
      <c r="BK134" s="9"/>
      <c r="BL134" s="9"/>
      <c r="BM134" s="9"/>
      <c r="BN134" s="9"/>
      <c r="BO134" s="31"/>
      <c r="BP134" s="31"/>
      <c r="BQ134" s="31"/>
      <c r="BR134" s="31"/>
      <c r="BS134" s="38">
        <f t="shared" si="27"/>
        <v>2</v>
      </c>
      <c r="BT134" s="38">
        <f t="shared" si="28"/>
        <v>0</v>
      </c>
      <c r="BU134" s="38">
        <f t="shared" si="30"/>
        <v>0</v>
      </c>
    </row>
    <row r="135" spans="1:73" ht="15.75" thickBot="1" x14ac:dyDescent="0.3">
      <c r="A135" s="99"/>
      <c r="B135" s="21" t="s">
        <v>230</v>
      </c>
      <c r="C135" s="22">
        <v>4</v>
      </c>
      <c r="D135" s="23" t="s">
        <v>98</v>
      </c>
      <c r="E135" s="1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31"/>
      <c r="Z135" s="31"/>
      <c r="AA135" s="31"/>
      <c r="AB135" s="31"/>
      <c r="AC135" s="31"/>
      <c r="AD135" s="31"/>
      <c r="AE135" s="31"/>
      <c r="AF135" s="31"/>
      <c r="AG135" s="9"/>
      <c r="AH135" s="9"/>
      <c r="AI135" s="9"/>
      <c r="AJ135" s="34"/>
      <c r="AK135" s="9">
        <v>1</v>
      </c>
      <c r="AL135" s="9"/>
      <c r="AM135" s="9"/>
      <c r="AN135" s="9"/>
      <c r="AO135" s="9"/>
      <c r="AP135" s="9"/>
      <c r="AQ135" s="9"/>
      <c r="AR135" s="9">
        <v>1</v>
      </c>
      <c r="AS135" s="9"/>
      <c r="AT135" s="9"/>
      <c r="AU135" s="9">
        <v>1</v>
      </c>
      <c r="AV135" s="9"/>
      <c r="AW135" s="31"/>
      <c r="AX135" s="31"/>
      <c r="AY135" s="31"/>
      <c r="AZ135" s="31"/>
      <c r="BA135" s="31"/>
      <c r="BB135" s="31"/>
      <c r="BC135" s="31"/>
      <c r="BD135" s="31"/>
      <c r="BE135" s="9"/>
      <c r="BF135" s="9"/>
      <c r="BG135" s="34"/>
      <c r="BH135" s="9"/>
      <c r="BI135" s="9"/>
      <c r="BJ135" s="9"/>
      <c r="BK135" s="9"/>
      <c r="BL135" s="9">
        <v>1</v>
      </c>
      <c r="BM135" s="9"/>
      <c r="BN135" s="9">
        <v>1</v>
      </c>
      <c r="BO135" s="31"/>
      <c r="BP135" s="31">
        <v>1</v>
      </c>
      <c r="BQ135" s="31"/>
      <c r="BR135" s="31"/>
      <c r="BS135" s="38">
        <f t="shared" si="27"/>
        <v>0</v>
      </c>
      <c r="BT135" s="38">
        <f t="shared" si="28"/>
        <v>3</v>
      </c>
      <c r="BU135" s="38">
        <f t="shared" si="30"/>
        <v>3</v>
      </c>
    </row>
    <row r="136" spans="1:73" ht="15.75" thickBot="1" x14ac:dyDescent="0.3">
      <c r="A136" s="100"/>
      <c r="B136" s="70" t="s">
        <v>231</v>
      </c>
      <c r="C136" s="71">
        <v>3</v>
      </c>
      <c r="D136" s="72" t="s">
        <v>232</v>
      </c>
      <c r="E136" s="73">
        <v>1</v>
      </c>
      <c r="F136" s="74">
        <v>1</v>
      </c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75"/>
      <c r="AA136" s="75"/>
      <c r="AB136" s="75"/>
      <c r="AC136" s="75"/>
      <c r="AD136" s="75"/>
      <c r="AE136" s="75"/>
      <c r="AF136" s="75"/>
      <c r="AG136" s="9">
        <v>1</v>
      </c>
      <c r="AH136" s="9"/>
      <c r="AI136" s="9"/>
      <c r="AJ136" s="76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5"/>
      <c r="AX136" s="75"/>
      <c r="AY136" s="75"/>
      <c r="AZ136" s="75"/>
      <c r="BA136" s="75"/>
      <c r="BB136" s="75"/>
      <c r="BC136" s="75"/>
      <c r="BD136" s="75"/>
      <c r="BE136" s="9"/>
      <c r="BF136" s="9"/>
      <c r="BG136" s="76"/>
      <c r="BH136" s="74"/>
      <c r="BI136" s="74"/>
      <c r="BJ136" s="74"/>
      <c r="BK136" s="74"/>
      <c r="BL136" s="74"/>
      <c r="BM136" s="74"/>
      <c r="BN136" s="74"/>
      <c r="BO136" s="75"/>
      <c r="BP136" s="75"/>
      <c r="BQ136" s="75"/>
      <c r="BR136" s="75"/>
      <c r="BS136" s="38">
        <f t="shared" ref="BS136:BS139" si="31">COUNTIF(E136:AG136,1)</f>
        <v>3</v>
      </c>
      <c r="BT136" s="38">
        <f t="shared" ref="BT136:BT139" si="32">COUNTIF(AJ136:BE136,1)</f>
        <v>0</v>
      </c>
      <c r="BU136" s="38">
        <f t="shared" ref="BU136:BU139" si="33">COUNTIF(BG136:BR136,1)</f>
        <v>0</v>
      </c>
    </row>
    <row r="137" spans="1:73" ht="15.75" thickBot="1" x14ac:dyDescent="0.3">
      <c r="A137" s="100"/>
      <c r="B137" s="70" t="s">
        <v>231</v>
      </c>
      <c r="C137" s="71">
        <v>3</v>
      </c>
      <c r="D137" s="72" t="s">
        <v>233</v>
      </c>
      <c r="E137" s="73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75"/>
      <c r="AA137" s="75"/>
      <c r="AB137" s="75"/>
      <c r="AC137" s="75"/>
      <c r="AD137" s="75"/>
      <c r="AE137" s="75"/>
      <c r="AF137" s="75"/>
      <c r="AG137" s="9"/>
      <c r="AH137" s="9"/>
      <c r="AI137" s="9"/>
      <c r="AJ137" s="76"/>
      <c r="AK137" s="74"/>
      <c r="AL137" s="74"/>
      <c r="AM137" s="74"/>
      <c r="AN137" s="74"/>
      <c r="AO137" s="74"/>
      <c r="AP137" s="74">
        <v>1</v>
      </c>
      <c r="AQ137" s="74">
        <v>1</v>
      </c>
      <c r="AR137" s="74"/>
      <c r="AS137" s="74">
        <v>1</v>
      </c>
      <c r="AT137" s="74"/>
      <c r="AU137" s="74"/>
      <c r="AV137" s="74"/>
      <c r="AW137" s="75"/>
      <c r="AX137" s="75"/>
      <c r="AY137" s="75"/>
      <c r="AZ137" s="75"/>
      <c r="BA137" s="75"/>
      <c r="BB137" s="75"/>
      <c r="BC137" s="75"/>
      <c r="BD137" s="75"/>
      <c r="BE137" s="9">
        <v>1</v>
      </c>
      <c r="BF137" s="9"/>
      <c r="BG137" s="76"/>
      <c r="BH137" s="74"/>
      <c r="BI137" s="74"/>
      <c r="BJ137" s="74"/>
      <c r="BK137" s="74"/>
      <c r="BL137" s="74"/>
      <c r="BM137" s="74"/>
      <c r="BN137" s="74">
        <v>1</v>
      </c>
      <c r="BO137" s="75"/>
      <c r="BP137" s="75"/>
      <c r="BQ137" s="75"/>
      <c r="BR137" s="75">
        <v>1</v>
      </c>
      <c r="BS137" s="38">
        <f t="shared" si="31"/>
        <v>0</v>
      </c>
      <c r="BT137" s="38">
        <f t="shared" si="32"/>
        <v>4</v>
      </c>
      <c r="BU137" s="38">
        <f t="shared" si="33"/>
        <v>2</v>
      </c>
    </row>
    <row r="138" spans="1:73" ht="15.75" thickBot="1" x14ac:dyDescent="0.3">
      <c r="A138" s="100"/>
      <c r="B138" s="70" t="s">
        <v>234</v>
      </c>
      <c r="C138" s="71">
        <v>3</v>
      </c>
      <c r="D138" s="72" t="s">
        <v>93</v>
      </c>
      <c r="E138" s="73">
        <v>1</v>
      </c>
      <c r="F138" s="74">
        <v>1</v>
      </c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75"/>
      <c r="AA138" s="75"/>
      <c r="AB138" s="75"/>
      <c r="AC138" s="75"/>
      <c r="AD138" s="75"/>
      <c r="AE138" s="75"/>
      <c r="AF138" s="75"/>
      <c r="AG138" s="9">
        <v>1</v>
      </c>
      <c r="AH138" s="9"/>
      <c r="AI138" s="9"/>
      <c r="AJ138" s="76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5"/>
      <c r="AX138" s="75"/>
      <c r="AY138" s="75"/>
      <c r="AZ138" s="75"/>
      <c r="BA138" s="75"/>
      <c r="BB138" s="75"/>
      <c r="BC138" s="75"/>
      <c r="BD138" s="75"/>
      <c r="BE138" s="9"/>
      <c r="BF138" s="9"/>
      <c r="BG138" s="76"/>
      <c r="BH138" s="74"/>
      <c r="BI138" s="74"/>
      <c r="BJ138" s="74"/>
      <c r="BK138" s="74"/>
      <c r="BL138" s="74"/>
      <c r="BM138" s="74"/>
      <c r="BN138" s="74"/>
      <c r="BO138" s="75"/>
      <c r="BP138" s="75"/>
      <c r="BQ138" s="75"/>
      <c r="BR138" s="75"/>
      <c r="BS138" s="38">
        <f t="shared" si="31"/>
        <v>3</v>
      </c>
      <c r="BT138" s="38">
        <f t="shared" si="32"/>
        <v>0</v>
      </c>
      <c r="BU138" s="38">
        <f t="shared" si="33"/>
        <v>0</v>
      </c>
    </row>
    <row r="139" spans="1:73" ht="15.75" thickBot="1" x14ac:dyDescent="0.3">
      <c r="A139" s="100"/>
      <c r="B139" s="70" t="s">
        <v>234</v>
      </c>
      <c r="C139" s="71">
        <v>3</v>
      </c>
      <c r="D139" s="72" t="s">
        <v>98</v>
      </c>
      <c r="E139" s="73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75"/>
      <c r="AA139" s="75"/>
      <c r="AB139" s="75"/>
      <c r="AC139" s="75"/>
      <c r="AD139" s="75"/>
      <c r="AE139" s="75"/>
      <c r="AF139" s="75"/>
      <c r="AG139" s="9"/>
      <c r="AH139" s="9"/>
      <c r="AI139" s="9"/>
      <c r="AJ139" s="76"/>
      <c r="AK139" s="74"/>
      <c r="AL139" s="74"/>
      <c r="AM139" s="74"/>
      <c r="AN139" s="74"/>
      <c r="AO139" s="74"/>
      <c r="AP139" s="74">
        <v>1</v>
      </c>
      <c r="AQ139" s="74">
        <v>1</v>
      </c>
      <c r="AR139" s="74"/>
      <c r="AS139" s="74">
        <v>1</v>
      </c>
      <c r="AT139" s="74"/>
      <c r="AU139" s="74"/>
      <c r="AV139" s="74"/>
      <c r="AW139" s="75"/>
      <c r="AX139" s="75"/>
      <c r="AY139" s="75"/>
      <c r="AZ139" s="75"/>
      <c r="BA139" s="75"/>
      <c r="BB139" s="75"/>
      <c r="BC139" s="75"/>
      <c r="BD139" s="75"/>
      <c r="BE139" s="9">
        <v>1</v>
      </c>
      <c r="BF139" s="9"/>
      <c r="BG139" s="76"/>
      <c r="BH139" s="74"/>
      <c r="BI139" s="74"/>
      <c r="BJ139" s="74"/>
      <c r="BK139" s="74"/>
      <c r="BL139" s="74"/>
      <c r="BM139" s="74"/>
      <c r="BN139" s="74">
        <v>1</v>
      </c>
      <c r="BO139" s="75"/>
      <c r="BP139" s="75"/>
      <c r="BQ139" s="75"/>
      <c r="BR139" s="75">
        <v>1</v>
      </c>
      <c r="BS139" s="38">
        <f t="shared" si="31"/>
        <v>0</v>
      </c>
      <c r="BT139" s="38">
        <f t="shared" si="32"/>
        <v>4</v>
      </c>
      <c r="BU139" s="38">
        <f t="shared" si="33"/>
        <v>2</v>
      </c>
    </row>
    <row r="140" spans="1:73" ht="15.75" thickBot="1" x14ac:dyDescent="0.3">
      <c r="A140" s="101"/>
      <c r="B140" s="44" t="s">
        <v>202</v>
      </c>
      <c r="C140" s="45">
        <v>4</v>
      </c>
      <c r="D140" s="46" t="s">
        <v>98</v>
      </c>
      <c r="E140" s="35"/>
      <c r="F140" s="36"/>
      <c r="G140" s="36"/>
      <c r="H140" s="36"/>
      <c r="I140" s="36"/>
      <c r="J140" s="36">
        <v>1</v>
      </c>
      <c r="K140" s="36">
        <v>1</v>
      </c>
      <c r="L140" s="36"/>
      <c r="M140" s="36"/>
      <c r="N140" s="36">
        <v>1</v>
      </c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47"/>
      <c r="Z140" s="47"/>
      <c r="AA140" s="47"/>
      <c r="AB140" s="47"/>
      <c r="AC140" s="47"/>
      <c r="AD140" s="47"/>
      <c r="AE140" s="47">
        <v>1</v>
      </c>
      <c r="AF140" s="47"/>
      <c r="AG140" s="9"/>
      <c r="AH140" s="9"/>
      <c r="AI140" s="9"/>
      <c r="AJ140" s="48"/>
      <c r="AK140" s="36"/>
      <c r="AL140" s="36"/>
      <c r="AM140" s="36">
        <v>1</v>
      </c>
      <c r="AN140" s="36"/>
      <c r="AO140" s="36">
        <v>1</v>
      </c>
      <c r="AP140" s="36"/>
      <c r="AQ140" s="36"/>
      <c r="AR140" s="36">
        <v>1</v>
      </c>
      <c r="AS140" s="36"/>
      <c r="AT140" s="36"/>
      <c r="AU140" s="36"/>
      <c r="AV140" s="36"/>
      <c r="AW140" s="47"/>
      <c r="AX140" s="47"/>
      <c r="AY140" s="47"/>
      <c r="AZ140" s="47"/>
      <c r="BA140" s="47"/>
      <c r="BB140" s="47"/>
      <c r="BC140" s="47"/>
      <c r="BD140" s="47"/>
      <c r="BE140" s="9"/>
      <c r="BF140" s="9"/>
      <c r="BG140" s="48">
        <v>1</v>
      </c>
      <c r="BH140" s="36"/>
      <c r="BI140" s="36"/>
      <c r="BJ140" s="36"/>
      <c r="BK140" s="36"/>
      <c r="BL140" s="36"/>
      <c r="BM140" s="36"/>
      <c r="BN140" s="36"/>
      <c r="BO140" s="47">
        <v>1</v>
      </c>
      <c r="BP140" s="47">
        <v>1</v>
      </c>
      <c r="BQ140" s="47"/>
      <c r="BR140" s="47"/>
      <c r="BS140" s="38">
        <f>COUNTIF(E140:AG140,1)</f>
        <v>4</v>
      </c>
      <c r="BT140" s="38">
        <f>COUNTIF(AJ140:BE140,1)</f>
        <v>3</v>
      </c>
      <c r="BU140" s="38">
        <f t="shared" si="30"/>
        <v>3</v>
      </c>
    </row>
    <row r="141" spans="1:73" ht="15.75" thickBot="1" x14ac:dyDescent="0.3">
      <c r="E141" s="11">
        <f t="shared" ref="E141:AD141" si="34">COUNTIF(E119:E140,1)</f>
        <v>4</v>
      </c>
      <c r="F141" s="11">
        <f t="shared" si="34"/>
        <v>2</v>
      </c>
      <c r="G141" s="11">
        <f t="shared" si="34"/>
        <v>0</v>
      </c>
      <c r="H141" s="11">
        <f t="shared" si="34"/>
        <v>2</v>
      </c>
      <c r="I141" s="11">
        <f t="shared" si="34"/>
        <v>0</v>
      </c>
      <c r="J141" s="11">
        <f t="shared" si="34"/>
        <v>1</v>
      </c>
      <c r="K141" s="11">
        <f t="shared" si="34"/>
        <v>1</v>
      </c>
      <c r="L141" s="11">
        <f t="shared" si="34"/>
        <v>2</v>
      </c>
      <c r="M141" s="11">
        <f t="shared" si="34"/>
        <v>4</v>
      </c>
      <c r="N141" s="11">
        <f t="shared" si="34"/>
        <v>1</v>
      </c>
      <c r="O141" s="11">
        <f t="shared" si="34"/>
        <v>0</v>
      </c>
      <c r="P141" s="11">
        <f t="shared" si="34"/>
        <v>2</v>
      </c>
      <c r="Q141" s="11">
        <f t="shared" si="34"/>
        <v>0</v>
      </c>
      <c r="R141" s="11">
        <f t="shared" si="34"/>
        <v>0</v>
      </c>
      <c r="S141" s="11">
        <f t="shared" si="34"/>
        <v>0</v>
      </c>
      <c r="T141" s="11">
        <f t="shared" si="34"/>
        <v>0</v>
      </c>
      <c r="U141" s="11">
        <f t="shared" si="34"/>
        <v>0</v>
      </c>
      <c r="V141" s="11">
        <f t="shared" si="34"/>
        <v>0</v>
      </c>
      <c r="W141" s="11">
        <f t="shared" si="34"/>
        <v>2</v>
      </c>
      <c r="X141" s="11">
        <f t="shared" si="34"/>
        <v>0</v>
      </c>
      <c r="Y141" s="11">
        <f t="shared" si="34"/>
        <v>0</v>
      </c>
      <c r="Z141" s="11">
        <f t="shared" si="34"/>
        <v>0</v>
      </c>
      <c r="AA141" s="11">
        <f t="shared" si="34"/>
        <v>2</v>
      </c>
      <c r="AB141" s="11">
        <f t="shared" si="34"/>
        <v>0</v>
      </c>
      <c r="AC141" s="11">
        <f t="shared" si="34"/>
        <v>0</v>
      </c>
      <c r="AD141" s="11">
        <f t="shared" si="34"/>
        <v>0</v>
      </c>
      <c r="AE141" s="11">
        <f t="shared" ref="AE141:BK141" si="35">COUNTIF(AE119:AE140,1)</f>
        <v>2</v>
      </c>
      <c r="AF141" s="11">
        <f t="shared" si="35"/>
        <v>0</v>
      </c>
      <c r="AG141" s="91">
        <f t="shared" si="35"/>
        <v>2</v>
      </c>
      <c r="AH141" s="91">
        <f t="shared" si="35"/>
        <v>2</v>
      </c>
      <c r="AI141" s="91">
        <f t="shared" si="35"/>
        <v>0</v>
      </c>
      <c r="AJ141" s="11">
        <f t="shared" si="35"/>
        <v>0</v>
      </c>
      <c r="AK141" s="11">
        <f t="shared" si="35"/>
        <v>4</v>
      </c>
      <c r="AL141" s="11">
        <f t="shared" si="35"/>
        <v>2</v>
      </c>
      <c r="AM141" s="11">
        <f t="shared" si="35"/>
        <v>1</v>
      </c>
      <c r="AN141" s="11">
        <f t="shared" si="35"/>
        <v>2</v>
      </c>
      <c r="AO141" s="11">
        <f t="shared" si="35"/>
        <v>1</v>
      </c>
      <c r="AP141" s="11">
        <f t="shared" si="35"/>
        <v>2</v>
      </c>
      <c r="AQ141" s="11">
        <f t="shared" si="35"/>
        <v>2</v>
      </c>
      <c r="AR141" s="11">
        <f t="shared" si="35"/>
        <v>3</v>
      </c>
      <c r="AS141" s="11">
        <f t="shared" si="35"/>
        <v>3</v>
      </c>
      <c r="AT141" s="11">
        <f t="shared" si="35"/>
        <v>2</v>
      </c>
      <c r="AU141" s="11">
        <f t="shared" si="35"/>
        <v>2</v>
      </c>
      <c r="AV141" s="11">
        <f t="shared" si="35"/>
        <v>0</v>
      </c>
      <c r="AW141" s="11">
        <f t="shared" si="35"/>
        <v>2</v>
      </c>
      <c r="AX141" s="11">
        <f t="shared" si="35"/>
        <v>2</v>
      </c>
      <c r="AY141" s="11">
        <f t="shared" si="35"/>
        <v>0</v>
      </c>
      <c r="AZ141" s="11">
        <f t="shared" si="35"/>
        <v>0</v>
      </c>
      <c r="BA141" s="11">
        <f t="shared" si="35"/>
        <v>2</v>
      </c>
      <c r="BB141" s="11">
        <f t="shared" si="35"/>
        <v>0</v>
      </c>
      <c r="BC141" s="11">
        <f t="shared" si="35"/>
        <v>0</v>
      </c>
      <c r="BD141" s="11">
        <f t="shared" si="35"/>
        <v>1</v>
      </c>
      <c r="BE141" s="91">
        <f t="shared" si="35"/>
        <v>2</v>
      </c>
      <c r="BF141" s="91">
        <f t="shared" si="35"/>
        <v>1</v>
      </c>
      <c r="BG141" s="11">
        <f t="shared" si="35"/>
        <v>1</v>
      </c>
      <c r="BH141" s="11">
        <f t="shared" si="35"/>
        <v>0</v>
      </c>
      <c r="BI141" s="11">
        <f t="shared" si="35"/>
        <v>0</v>
      </c>
      <c r="BJ141" s="11">
        <f t="shared" si="35"/>
        <v>0</v>
      </c>
      <c r="BK141" s="11">
        <f t="shared" si="35"/>
        <v>0</v>
      </c>
      <c r="BL141" s="11">
        <f t="shared" ref="BL141" si="36">COUNTIF(BL119:BL140,1)</f>
        <v>2</v>
      </c>
      <c r="BM141" s="11">
        <f t="shared" ref="BM141:BR141" si="37">COUNTIF(BM119:BM140,1)</f>
        <v>0</v>
      </c>
      <c r="BN141" s="11">
        <f t="shared" si="37"/>
        <v>4</v>
      </c>
      <c r="BO141" s="11">
        <f t="shared" si="37"/>
        <v>8</v>
      </c>
      <c r="BP141" s="11">
        <f t="shared" si="37"/>
        <v>10</v>
      </c>
      <c r="BQ141" s="11">
        <f t="shared" si="37"/>
        <v>0</v>
      </c>
      <c r="BR141" s="11">
        <f t="shared" si="37"/>
        <v>2</v>
      </c>
      <c r="BS141" s="43">
        <f>SUM(E141:AG141)</f>
        <v>27</v>
      </c>
      <c r="BT141" s="43">
        <f>SUM(AJ141:BE141)</f>
        <v>33</v>
      </c>
      <c r="BU141" s="43">
        <f>SUM(BG141:BR141)</f>
        <v>27</v>
      </c>
    </row>
  </sheetData>
  <sheetProtection selectLockedCells="1" selectUnlockedCells="1"/>
  <mergeCells count="10">
    <mergeCell ref="A119:A140"/>
    <mergeCell ref="A93:A118"/>
    <mergeCell ref="BG14:BR14"/>
    <mergeCell ref="A16:A63"/>
    <mergeCell ref="A65:A88"/>
    <mergeCell ref="E14:AG14"/>
    <mergeCell ref="AJ14:BE14"/>
    <mergeCell ref="E91:AG91"/>
    <mergeCell ref="AJ91:BE91"/>
    <mergeCell ref="BG91:BR91"/>
  </mergeCells>
  <conditionalFormatting sqref="E141:BR141 E89:BR89">
    <cfRule type="cellIs" dxfId="42" priority="500" operator="equal">
      <formula>0</formula>
    </cfRule>
  </conditionalFormatting>
  <conditionalFormatting sqref="BG93:BH93 BG94:BR99 BG102:BR103 BQ100:BR101 BG106:BR107 BQ104:BR105 BG110:BR111 BQ108:BR109 BQ112:BR113 BG118:BR118 BG124:BR125 BQ85:BR86 BQ126:BR127 BQ136:BR137 E93:BF127 E133:BR133 E65:BR84 E128:BR131 E87:BR88 E136:BP139 E135:BR135 E132:BH132 E140:BF140 E85:BF86 E134:BF134 E16:BR63">
    <cfRule type="cellIs" dxfId="41" priority="376" operator="equal">
      <formula>1</formula>
    </cfRule>
    <cfRule type="cellIs" dxfId="40" priority="377" operator="notEqual">
      <formula>1</formula>
    </cfRule>
  </conditionalFormatting>
  <conditionalFormatting sqref="BI93:BR93">
    <cfRule type="cellIs" dxfId="39" priority="207" operator="equal">
      <formula>1</formula>
    </cfRule>
    <cfRule type="cellIs" dxfId="38" priority="208" operator="notEqual">
      <formula>1</formula>
    </cfRule>
  </conditionalFormatting>
  <conditionalFormatting sqref="BI132:BR132">
    <cfRule type="cellIs" dxfId="37" priority="193" operator="equal">
      <formula>1</formula>
    </cfRule>
    <cfRule type="cellIs" dxfId="36" priority="194" operator="notEqual">
      <formula>1</formula>
    </cfRule>
  </conditionalFormatting>
  <conditionalFormatting sqref="BG108:BP109">
    <cfRule type="cellIs" dxfId="35" priority="111" operator="equal">
      <formula>1</formula>
    </cfRule>
    <cfRule type="cellIs" dxfId="34" priority="112" operator="notEqual">
      <formula>1</formula>
    </cfRule>
  </conditionalFormatting>
  <conditionalFormatting sqref="BG100:BP101">
    <cfRule type="cellIs" dxfId="33" priority="123" operator="equal">
      <formula>1</formula>
    </cfRule>
    <cfRule type="cellIs" dxfId="32" priority="124" operator="notEqual">
      <formula>1</formula>
    </cfRule>
  </conditionalFormatting>
  <conditionalFormatting sqref="BG104:BP105">
    <cfRule type="cellIs" dxfId="31" priority="117" operator="equal">
      <formula>1</formula>
    </cfRule>
    <cfRule type="cellIs" dxfId="30" priority="118" operator="notEqual">
      <formula>1</formula>
    </cfRule>
  </conditionalFormatting>
  <conditionalFormatting sqref="BG112:BP113">
    <cfRule type="cellIs" dxfId="29" priority="105" operator="equal">
      <formula>1</formula>
    </cfRule>
    <cfRule type="cellIs" dxfId="28" priority="106" operator="notEqual">
      <formula>1</formula>
    </cfRule>
  </conditionalFormatting>
  <conditionalFormatting sqref="BG85:BP86">
    <cfRule type="cellIs" dxfId="27" priority="79" operator="equal">
      <formula>1</formula>
    </cfRule>
    <cfRule type="cellIs" dxfId="26" priority="80" operator="notEqual">
      <formula>1</formula>
    </cfRule>
  </conditionalFormatting>
  <conditionalFormatting sqref="BG126:BP127">
    <cfRule type="cellIs" dxfId="25" priority="71" operator="equal">
      <formula>1</formula>
    </cfRule>
    <cfRule type="cellIs" dxfId="24" priority="72" operator="notEqual">
      <formula>1</formula>
    </cfRule>
  </conditionalFormatting>
  <conditionalFormatting sqref="BG140:BR140">
    <cfRule type="cellIs" dxfId="23" priority="61" operator="equal">
      <formula>1</formula>
    </cfRule>
    <cfRule type="cellIs" dxfId="22" priority="62" operator="notEqual">
      <formula>1</formula>
    </cfRule>
  </conditionalFormatting>
  <conditionalFormatting sqref="BG119:BH119">
    <cfRule type="cellIs" dxfId="21" priority="47" operator="equal">
      <formula>1</formula>
    </cfRule>
    <cfRule type="cellIs" dxfId="20" priority="48" operator="notEqual">
      <formula>1</formula>
    </cfRule>
  </conditionalFormatting>
  <conditionalFormatting sqref="BI119:BR119">
    <cfRule type="cellIs" dxfId="19" priority="45" operator="equal">
      <formula>1</formula>
    </cfRule>
    <cfRule type="cellIs" dxfId="18" priority="46" operator="notEqual">
      <formula>1</formula>
    </cfRule>
  </conditionalFormatting>
  <conditionalFormatting sqref="BQ114:BR115">
    <cfRule type="cellIs" dxfId="17" priority="39" operator="equal">
      <formula>1</formula>
    </cfRule>
    <cfRule type="cellIs" dxfId="16" priority="40" operator="notEqual">
      <formula>1</formula>
    </cfRule>
  </conditionalFormatting>
  <conditionalFormatting sqref="BG114:BP115">
    <cfRule type="cellIs" dxfId="15" priority="37" operator="equal">
      <formula>1</formula>
    </cfRule>
    <cfRule type="cellIs" dxfId="14" priority="38" operator="notEqual">
      <formula>1</formula>
    </cfRule>
  </conditionalFormatting>
  <conditionalFormatting sqref="BQ116:BR117">
    <cfRule type="cellIs" dxfId="13" priority="31" operator="equal">
      <formula>1</formula>
    </cfRule>
    <cfRule type="cellIs" dxfId="12" priority="32" operator="notEqual">
      <formula>1</formula>
    </cfRule>
  </conditionalFormatting>
  <conditionalFormatting sqref="BG116:BP117">
    <cfRule type="cellIs" dxfId="11" priority="29" operator="equal">
      <formula>1</formula>
    </cfRule>
    <cfRule type="cellIs" dxfId="10" priority="30" operator="notEqual">
      <formula>1</formula>
    </cfRule>
  </conditionalFormatting>
  <conditionalFormatting sqref="BG120:BR121">
    <cfRule type="cellIs" dxfId="9" priority="23" operator="equal">
      <formula>1</formula>
    </cfRule>
    <cfRule type="cellIs" dxfId="8" priority="24" operator="notEqual">
      <formula>1</formula>
    </cfRule>
  </conditionalFormatting>
  <conditionalFormatting sqref="BG122:BR123">
    <cfRule type="cellIs" dxfId="7" priority="17" operator="equal">
      <formula>1</formula>
    </cfRule>
    <cfRule type="cellIs" dxfId="6" priority="18" operator="notEqual">
      <formula>1</formula>
    </cfRule>
  </conditionalFormatting>
  <conditionalFormatting sqref="BG134:BH134">
    <cfRule type="cellIs" dxfId="5" priority="11" operator="equal">
      <formula>1</formula>
    </cfRule>
    <cfRule type="cellIs" dxfId="4" priority="12" operator="notEqual">
      <formula>1</formula>
    </cfRule>
  </conditionalFormatting>
  <conditionalFormatting sqref="BI134:BR134">
    <cfRule type="cellIs" dxfId="3" priority="9" operator="equal">
      <formula>1</formula>
    </cfRule>
    <cfRule type="cellIs" dxfId="2" priority="10" operator="notEqual">
      <formula>1</formula>
    </cfRule>
  </conditionalFormatting>
  <conditionalFormatting sqref="BQ138:BR139">
    <cfRule type="cellIs" dxfId="1" priority="3" operator="equal">
      <formula>1</formula>
    </cfRule>
    <cfRule type="cellIs" dxfId="0" priority="4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37" workbookViewId="0">
      <selection activeCell="B71" sqref="B71"/>
    </sheetView>
  </sheetViews>
  <sheetFormatPr defaultRowHeight="15" x14ac:dyDescent="0.25"/>
  <cols>
    <col min="1" max="1" width="15.85546875" customWidth="1"/>
    <col min="2" max="2" width="84.28515625" customWidth="1"/>
    <col min="3" max="3" width="22" customWidth="1"/>
  </cols>
  <sheetData>
    <row r="1" spans="1:3" thickBot="1" x14ac:dyDescent="0.35"/>
    <row r="2" spans="1:3" ht="29.25" customHeight="1" x14ac:dyDescent="0.25">
      <c r="A2" s="116" t="s">
        <v>276</v>
      </c>
      <c r="B2" s="79" t="s">
        <v>277</v>
      </c>
      <c r="C2" s="118" t="s">
        <v>279</v>
      </c>
    </row>
    <row r="3" spans="1:3" ht="30.75" thickBot="1" x14ac:dyDescent="0.3">
      <c r="A3" s="117"/>
      <c r="B3" s="80" t="s">
        <v>278</v>
      </c>
      <c r="C3" s="119"/>
    </row>
    <row r="4" spans="1:3" thickBot="1" x14ac:dyDescent="0.35">
      <c r="A4" s="112" t="s">
        <v>16</v>
      </c>
      <c r="B4" s="113"/>
      <c r="C4" s="114"/>
    </row>
    <row r="5" spans="1:3" ht="45.75" thickBot="1" x14ac:dyDescent="0.3">
      <c r="A5" s="81" t="s">
        <v>84</v>
      </c>
      <c r="B5" s="82" t="s">
        <v>235</v>
      </c>
      <c r="C5" s="82" t="s">
        <v>280</v>
      </c>
    </row>
    <row r="6" spans="1:3" ht="30.75" thickBot="1" x14ac:dyDescent="0.3">
      <c r="A6" s="81" t="s">
        <v>85</v>
      </c>
      <c r="B6" s="82" t="s">
        <v>100</v>
      </c>
      <c r="C6" s="82" t="s">
        <v>281</v>
      </c>
    </row>
    <row r="7" spans="1:3" ht="15.75" thickBot="1" x14ac:dyDescent="0.3">
      <c r="A7" s="81" t="s">
        <v>75</v>
      </c>
      <c r="B7" s="82" t="s">
        <v>101</v>
      </c>
      <c r="C7" s="82" t="s">
        <v>282</v>
      </c>
    </row>
    <row r="8" spans="1:3" ht="30.75" thickBot="1" x14ac:dyDescent="0.3">
      <c r="A8" s="81" t="s">
        <v>17</v>
      </c>
      <c r="B8" s="82" t="s">
        <v>102</v>
      </c>
      <c r="C8" s="82" t="s">
        <v>283</v>
      </c>
    </row>
    <row r="9" spans="1:3" ht="45.75" thickBot="1" x14ac:dyDescent="0.3">
      <c r="A9" s="81" t="s">
        <v>18</v>
      </c>
      <c r="B9" s="82" t="s">
        <v>239</v>
      </c>
      <c r="C9" s="82" t="s">
        <v>238</v>
      </c>
    </row>
    <row r="10" spans="1:3" ht="30.75" thickBot="1" x14ac:dyDescent="0.3">
      <c r="A10" s="81" t="s">
        <v>19</v>
      </c>
      <c r="B10" s="82" t="s">
        <v>240</v>
      </c>
      <c r="C10" s="82" t="s">
        <v>241</v>
      </c>
    </row>
    <row r="11" spans="1:3" x14ac:dyDescent="0.25">
      <c r="A11" s="110" t="s">
        <v>20</v>
      </c>
      <c r="B11" s="110" t="s">
        <v>242</v>
      </c>
      <c r="C11" s="110" t="s">
        <v>243</v>
      </c>
    </row>
    <row r="12" spans="1:3" ht="15.75" thickBot="1" x14ac:dyDescent="0.3">
      <c r="A12" s="111"/>
      <c r="B12" s="111"/>
      <c r="C12" s="111"/>
    </row>
    <row r="13" spans="1:3" ht="45.75" thickBot="1" x14ac:dyDescent="0.3">
      <c r="A13" s="81" t="s">
        <v>21</v>
      </c>
      <c r="B13" s="82" t="s">
        <v>103</v>
      </c>
      <c r="C13" s="82" t="s">
        <v>244</v>
      </c>
    </row>
    <row r="14" spans="1:3" x14ac:dyDescent="0.25">
      <c r="A14" s="110" t="s">
        <v>22</v>
      </c>
      <c r="B14" s="110" t="s">
        <v>104</v>
      </c>
      <c r="C14" s="110" t="s">
        <v>284</v>
      </c>
    </row>
    <row r="15" spans="1:3" ht="15.75" thickBot="1" x14ac:dyDescent="0.3">
      <c r="A15" s="111"/>
      <c r="B15" s="111"/>
      <c r="C15" s="111"/>
    </row>
    <row r="16" spans="1:3" ht="30.75" thickBot="1" x14ac:dyDescent="0.3">
      <c r="A16" s="81" t="s">
        <v>86</v>
      </c>
      <c r="B16" s="82" t="s">
        <v>245</v>
      </c>
      <c r="C16" s="82" t="s">
        <v>285</v>
      </c>
    </row>
    <row r="17" spans="1:3" ht="30.75" thickBot="1" x14ac:dyDescent="0.3">
      <c r="A17" s="81" t="s">
        <v>23</v>
      </c>
      <c r="B17" s="82" t="s">
        <v>286</v>
      </c>
      <c r="C17" s="82" t="s">
        <v>284</v>
      </c>
    </row>
    <row r="18" spans="1:3" ht="30.75" thickBot="1" x14ac:dyDescent="0.3">
      <c r="A18" s="81" t="s">
        <v>24</v>
      </c>
      <c r="B18" s="82" t="s">
        <v>247</v>
      </c>
      <c r="C18" s="82" t="s">
        <v>284</v>
      </c>
    </row>
    <row r="19" spans="1:3" ht="30.75" thickBot="1" x14ac:dyDescent="0.3">
      <c r="A19" s="81" t="s">
        <v>105</v>
      </c>
      <c r="B19" s="82" t="s">
        <v>248</v>
      </c>
      <c r="C19" s="82" t="s">
        <v>238</v>
      </c>
    </row>
    <row r="20" spans="1:3" ht="30.75" thickBot="1" x14ac:dyDescent="0.3">
      <c r="A20" s="81" t="s">
        <v>106</v>
      </c>
      <c r="B20" s="82" t="s">
        <v>287</v>
      </c>
      <c r="C20" s="82" t="s">
        <v>282</v>
      </c>
    </row>
    <row r="21" spans="1:3" ht="30.75" thickBot="1" x14ac:dyDescent="0.3">
      <c r="A21" s="81" t="s">
        <v>107</v>
      </c>
      <c r="B21" s="82" t="s">
        <v>110</v>
      </c>
      <c r="C21" s="82" t="s">
        <v>284</v>
      </c>
    </row>
    <row r="22" spans="1:3" ht="45.75" thickBot="1" x14ac:dyDescent="0.3">
      <c r="A22" s="81" t="s">
        <v>108</v>
      </c>
      <c r="B22" s="82" t="s">
        <v>249</v>
      </c>
      <c r="C22" s="82" t="s">
        <v>288</v>
      </c>
    </row>
    <row r="23" spans="1:3" ht="30.75" thickBot="1" x14ac:dyDescent="0.3">
      <c r="A23" s="81" t="s">
        <v>109</v>
      </c>
      <c r="B23" s="82" t="s">
        <v>113</v>
      </c>
      <c r="C23" s="82" t="s">
        <v>238</v>
      </c>
    </row>
    <row r="24" spans="1:3" ht="30.75" thickBot="1" x14ac:dyDescent="0.3">
      <c r="A24" s="81" t="s">
        <v>111</v>
      </c>
      <c r="B24" s="82" t="s">
        <v>250</v>
      </c>
      <c r="C24" s="82" t="s">
        <v>238</v>
      </c>
    </row>
    <row r="25" spans="1:3" ht="30.75" thickBot="1" x14ac:dyDescent="0.3">
      <c r="A25" s="81" t="s">
        <v>112</v>
      </c>
      <c r="B25" s="82" t="s">
        <v>289</v>
      </c>
      <c r="C25" s="82" t="s">
        <v>238</v>
      </c>
    </row>
    <row r="26" spans="1:3" ht="30.75" thickBot="1" x14ac:dyDescent="0.3">
      <c r="A26" s="81" t="s">
        <v>114</v>
      </c>
      <c r="B26" s="82" t="s">
        <v>117</v>
      </c>
      <c r="C26" s="82" t="s">
        <v>238</v>
      </c>
    </row>
    <row r="27" spans="1:3" ht="30.75" thickBot="1" x14ac:dyDescent="0.3">
      <c r="A27" s="81" t="s">
        <v>115</v>
      </c>
      <c r="B27" s="82" t="s">
        <v>121</v>
      </c>
      <c r="C27" s="82" t="s">
        <v>288</v>
      </c>
    </row>
    <row r="28" spans="1:3" ht="30.75" thickBot="1" x14ac:dyDescent="0.3">
      <c r="A28" s="81" t="s">
        <v>116</v>
      </c>
      <c r="B28" s="82" t="s">
        <v>290</v>
      </c>
      <c r="C28" s="82" t="s">
        <v>285</v>
      </c>
    </row>
    <row r="29" spans="1:3" ht="30.75" thickBot="1" x14ac:dyDescent="0.3">
      <c r="A29" s="81" t="s">
        <v>118</v>
      </c>
      <c r="B29" s="82" t="s">
        <v>126</v>
      </c>
      <c r="C29" s="82" t="s">
        <v>291</v>
      </c>
    </row>
    <row r="30" spans="1:3" ht="75.75" thickBot="1" x14ac:dyDescent="0.3">
      <c r="A30" s="81" t="s">
        <v>119</v>
      </c>
      <c r="B30" s="82" t="s">
        <v>127</v>
      </c>
      <c r="C30" s="82" t="s">
        <v>291</v>
      </c>
    </row>
    <row r="31" spans="1:3" ht="45.75" thickBot="1" x14ac:dyDescent="0.3">
      <c r="A31" s="81" t="s">
        <v>120</v>
      </c>
      <c r="B31" s="82" t="s">
        <v>251</v>
      </c>
      <c r="C31" s="82" t="s">
        <v>291</v>
      </c>
    </row>
    <row r="32" spans="1:3" ht="30.75" thickBot="1" x14ac:dyDescent="0.3">
      <c r="A32" s="81" t="s">
        <v>122</v>
      </c>
      <c r="B32" s="82" t="s">
        <v>292</v>
      </c>
      <c r="C32" s="82" t="s">
        <v>291</v>
      </c>
    </row>
    <row r="33" spans="1:3" ht="15.75" thickBot="1" x14ac:dyDescent="0.3">
      <c r="A33" s="81" t="s">
        <v>123</v>
      </c>
      <c r="B33" s="82" t="s">
        <v>252</v>
      </c>
      <c r="C33" s="82" t="s">
        <v>246</v>
      </c>
    </row>
    <row r="34" spans="1:3" ht="30.75" thickBot="1" x14ac:dyDescent="0.3">
      <c r="A34" s="81" t="s">
        <v>124</v>
      </c>
      <c r="B34" s="82" t="s">
        <v>293</v>
      </c>
      <c r="C34" s="82" t="s">
        <v>236</v>
      </c>
    </row>
    <row r="35" spans="1:3" ht="30.75" thickBot="1" x14ac:dyDescent="0.3">
      <c r="A35" s="81" t="s">
        <v>125</v>
      </c>
      <c r="B35" s="82" t="s">
        <v>253</v>
      </c>
      <c r="C35" s="82" t="s">
        <v>237</v>
      </c>
    </row>
    <row r="36" spans="1:3" ht="30.75" thickBot="1" x14ac:dyDescent="0.3">
      <c r="A36" s="81" t="s">
        <v>294</v>
      </c>
      <c r="B36" s="82" t="s">
        <v>295</v>
      </c>
      <c r="C36" s="82" t="s">
        <v>296</v>
      </c>
    </row>
    <row r="37" spans="1:3" ht="30.75" thickBot="1" x14ac:dyDescent="0.3">
      <c r="A37" s="81" t="s">
        <v>297</v>
      </c>
      <c r="B37" s="82" t="s">
        <v>298</v>
      </c>
      <c r="C37" s="82" t="s">
        <v>244</v>
      </c>
    </row>
    <row r="38" spans="1:3" ht="15.75" thickBot="1" x14ac:dyDescent="0.3">
      <c r="A38" s="112" t="s">
        <v>25</v>
      </c>
      <c r="B38" s="113"/>
      <c r="C38" s="114"/>
    </row>
    <row r="39" spans="1:3" ht="30.75" thickBot="1" x14ac:dyDescent="0.3">
      <c r="A39" s="81" t="s">
        <v>76</v>
      </c>
      <c r="B39" s="82" t="s">
        <v>128</v>
      </c>
      <c r="C39" s="82" t="s">
        <v>299</v>
      </c>
    </row>
    <row r="40" spans="1:3" ht="15.75" thickBot="1" x14ac:dyDescent="0.3">
      <c r="A40" s="81" t="s">
        <v>26</v>
      </c>
      <c r="B40" s="82" t="s">
        <v>129</v>
      </c>
      <c r="C40" s="82" t="s">
        <v>300</v>
      </c>
    </row>
    <row r="41" spans="1:3" x14ac:dyDescent="0.25">
      <c r="A41" s="110" t="s">
        <v>27</v>
      </c>
      <c r="B41" s="110" t="s">
        <v>130</v>
      </c>
      <c r="C41" s="110" t="s">
        <v>301</v>
      </c>
    </row>
    <row r="42" spans="1:3" ht="15.75" thickBot="1" x14ac:dyDescent="0.3">
      <c r="A42" s="111"/>
      <c r="B42" s="111"/>
      <c r="C42" s="111"/>
    </row>
    <row r="43" spans="1:3" ht="45.75" thickBot="1" x14ac:dyDescent="0.3">
      <c r="A43" s="81" t="s">
        <v>28</v>
      </c>
      <c r="B43" s="82" t="s">
        <v>255</v>
      </c>
      <c r="C43" s="82" t="s">
        <v>254</v>
      </c>
    </row>
    <row r="44" spans="1:3" ht="45.75" thickBot="1" x14ac:dyDescent="0.3">
      <c r="A44" s="81" t="s">
        <v>29</v>
      </c>
      <c r="B44" s="82" t="s">
        <v>131</v>
      </c>
      <c r="C44" s="82" t="s">
        <v>302</v>
      </c>
    </row>
    <row r="45" spans="1:3" ht="45.75" thickBot="1" x14ac:dyDescent="0.3">
      <c r="A45" s="81" t="s">
        <v>30</v>
      </c>
      <c r="B45" s="82" t="s">
        <v>303</v>
      </c>
      <c r="C45" s="82" t="s">
        <v>304</v>
      </c>
    </row>
    <row r="46" spans="1:3" ht="30.75" thickBot="1" x14ac:dyDescent="0.3">
      <c r="A46" s="81" t="s">
        <v>31</v>
      </c>
      <c r="B46" s="82" t="s">
        <v>132</v>
      </c>
      <c r="C46" s="82" t="s">
        <v>305</v>
      </c>
    </row>
    <row r="47" spans="1:3" ht="30.75" thickBot="1" x14ac:dyDescent="0.3">
      <c r="A47" s="81" t="s">
        <v>32</v>
      </c>
      <c r="B47" s="82" t="s">
        <v>133</v>
      </c>
      <c r="C47" s="82" t="s">
        <v>306</v>
      </c>
    </row>
    <row r="48" spans="1:3" x14ac:dyDescent="0.25">
      <c r="A48" s="110" t="s">
        <v>33</v>
      </c>
      <c r="B48" s="110" t="s">
        <v>134</v>
      </c>
      <c r="C48" s="110" t="s">
        <v>307</v>
      </c>
    </row>
    <row r="49" spans="1:3" ht="15.75" thickBot="1" x14ac:dyDescent="0.3">
      <c r="A49" s="111"/>
      <c r="B49" s="111"/>
      <c r="C49" s="111"/>
    </row>
    <row r="50" spans="1:3" ht="30.75" thickBot="1" x14ac:dyDescent="0.3">
      <c r="A50" s="81" t="s">
        <v>34</v>
      </c>
      <c r="B50" s="82" t="s">
        <v>135</v>
      </c>
      <c r="C50" s="82" t="s">
        <v>257</v>
      </c>
    </row>
    <row r="51" spans="1:3" ht="30.75" thickBot="1" x14ac:dyDescent="0.3">
      <c r="A51" s="81" t="s">
        <v>35</v>
      </c>
      <c r="B51" s="82" t="s">
        <v>258</v>
      </c>
      <c r="C51" s="82" t="s">
        <v>308</v>
      </c>
    </row>
    <row r="52" spans="1:3" ht="15.75" thickBot="1" x14ac:dyDescent="0.3">
      <c r="A52" s="81" t="s">
        <v>36</v>
      </c>
      <c r="B52" s="82" t="s">
        <v>259</v>
      </c>
      <c r="C52" s="82" t="s">
        <v>309</v>
      </c>
    </row>
    <row r="53" spans="1:3" ht="30.75" thickBot="1" x14ac:dyDescent="0.3">
      <c r="A53" s="81" t="s">
        <v>37</v>
      </c>
      <c r="B53" s="82" t="s">
        <v>136</v>
      </c>
      <c r="C53" s="82" t="s">
        <v>310</v>
      </c>
    </row>
    <row r="54" spans="1:3" x14ac:dyDescent="0.25">
      <c r="A54" s="110" t="s">
        <v>38</v>
      </c>
      <c r="B54" s="110" t="s">
        <v>311</v>
      </c>
      <c r="C54" s="110" t="s">
        <v>312</v>
      </c>
    </row>
    <row r="55" spans="1:3" ht="15.75" thickBot="1" x14ac:dyDescent="0.3">
      <c r="A55" s="111"/>
      <c r="B55" s="111"/>
      <c r="C55" s="111"/>
    </row>
    <row r="56" spans="1:3" x14ac:dyDescent="0.25">
      <c r="A56" s="110" t="s">
        <v>83</v>
      </c>
      <c r="B56" s="110" t="s">
        <v>138</v>
      </c>
      <c r="C56" s="110" t="s">
        <v>313</v>
      </c>
    </row>
    <row r="57" spans="1:3" x14ac:dyDescent="0.25">
      <c r="A57" s="115"/>
      <c r="B57" s="115"/>
      <c r="C57" s="115"/>
    </row>
    <row r="58" spans="1:3" ht="15.75" thickBot="1" x14ac:dyDescent="0.3">
      <c r="A58" s="111"/>
      <c r="B58" s="111"/>
      <c r="C58" s="111"/>
    </row>
    <row r="59" spans="1:3" ht="45.75" thickBot="1" x14ac:dyDescent="0.3">
      <c r="A59" s="81" t="s">
        <v>137</v>
      </c>
      <c r="B59" s="82" t="s">
        <v>260</v>
      </c>
      <c r="C59" s="82" t="s">
        <v>314</v>
      </c>
    </row>
    <row r="60" spans="1:3" ht="30.75" thickBot="1" x14ac:dyDescent="0.3">
      <c r="A60" s="81" t="s">
        <v>139</v>
      </c>
      <c r="B60" s="82" t="s">
        <v>142</v>
      </c>
      <c r="C60" s="82" t="s">
        <v>256</v>
      </c>
    </row>
    <row r="61" spans="1:3" x14ac:dyDescent="0.25">
      <c r="A61" s="110" t="s">
        <v>140</v>
      </c>
      <c r="B61" s="110" t="s">
        <v>315</v>
      </c>
      <c r="C61" s="110" t="s">
        <v>305</v>
      </c>
    </row>
    <row r="62" spans="1:3" ht="15.75" thickBot="1" x14ac:dyDescent="0.3">
      <c r="A62" s="111"/>
      <c r="B62" s="111"/>
      <c r="C62" s="111"/>
    </row>
    <row r="63" spans="1:3" ht="30.75" thickBot="1" x14ac:dyDescent="0.3">
      <c r="A63" s="81" t="s">
        <v>141</v>
      </c>
      <c r="B63" s="82" t="s">
        <v>316</v>
      </c>
      <c r="C63" s="82" t="s">
        <v>317</v>
      </c>
    </row>
    <row r="64" spans="1:3" ht="30.75" thickBot="1" x14ac:dyDescent="0.3">
      <c r="A64" s="81" t="s">
        <v>143</v>
      </c>
      <c r="B64" s="82" t="s">
        <v>261</v>
      </c>
      <c r="C64" s="82" t="s">
        <v>318</v>
      </c>
    </row>
    <row r="65" spans="1:3" ht="30.75" thickBot="1" x14ac:dyDescent="0.3">
      <c r="A65" s="81" t="s">
        <v>144</v>
      </c>
      <c r="B65" s="82" t="s">
        <v>319</v>
      </c>
      <c r="C65" s="82" t="s">
        <v>262</v>
      </c>
    </row>
    <row r="66" spans="1:3" ht="45.75" thickBot="1" x14ac:dyDescent="0.3">
      <c r="A66" s="81" t="s">
        <v>320</v>
      </c>
      <c r="B66" s="82" t="s">
        <v>145</v>
      </c>
      <c r="C66" s="82" t="s">
        <v>263</v>
      </c>
    </row>
    <row r="67" spans="1:3" x14ac:dyDescent="0.25">
      <c r="A67" s="110" t="s">
        <v>321</v>
      </c>
      <c r="B67" s="110" t="s">
        <v>322</v>
      </c>
      <c r="C67" s="110" t="s">
        <v>323</v>
      </c>
    </row>
    <row r="68" spans="1:3" ht="15.75" thickBot="1" x14ac:dyDescent="0.3">
      <c r="A68" s="111"/>
      <c r="B68" s="111"/>
      <c r="C68" s="111"/>
    </row>
    <row r="69" spans="1:3" ht="15.75" thickBot="1" x14ac:dyDescent="0.3">
      <c r="A69" s="112" t="s">
        <v>39</v>
      </c>
      <c r="B69" s="113"/>
      <c r="C69" s="114"/>
    </row>
    <row r="70" spans="1:3" ht="45.75" thickBot="1" x14ac:dyDescent="0.3">
      <c r="A70" s="81" t="s">
        <v>40</v>
      </c>
      <c r="B70" s="82" t="s">
        <v>146</v>
      </c>
      <c r="C70" s="82" t="s">
        <v>264</v>
      </c>
    </row>
    <row r="71" spans="1:3" ht="30.75" thickBot="1" x14ac:dyDescent="0.3">
      <c r="A71" s="81" t="s">
        <v>41</v>
      </c>
      <c r="B71" s="82" t="s">
        <v>265</v>
      </c>
      <c r="C71" s="82" t="s">
        <v>324</v>
      </c>
    </row>
    <row r="72" spans="1:3" ht="15.75" thickBot="1" x14ac:dyDescent="0.3">
      <c r="A72" s="81" t="s">
        <v>42</v>
      </c>
      <c r="B72" s="82" t="s">
        <v>266</v>
      </c>
      <c r="C72" s="82" t="s">
        <v>267</v>
      </c>
    </row>
    <row r="73" spans="1:3" x14ac:dyDescent="0.25">
      <c r="A73" s="110" t="s">
        <v>43</v>
      </c>
      <c r="B73" s="110" t="s">
        <v>147</v>
      </c>
      <c r="C73" s="110" t="s">
        <v>325</v>
      </c>
    </row>
    <row r="74" spans="1:3" ht="15.75" thickBot="1" x14ac:dyDescent="0.3">
      <c r="A74" s="111"/>
      <c r="B74" s="111"/>
      <c r="C74" s="111"/>
    </row>
    <row r="75" spans="1:3" ht="45.75" thickBot="1" x14ac:dyDescent="0.3">
      <c r="A75" s="81" t="s">
        <v>44</v>
      </c>
      <c r="B75" s="82" t="s">
        <v>268</v>
      </c>
      <c r="C75" s="82" t="s">
        <v>326</v>
      </c>
    </row>
    <row r="76" spans="1:3" ht="15.75" thickBot="1" x14ac:dyDescent="0.3">
      <c r="A76" s="81" t="s">
        <v>45</v>
      </c>
      <c r="B76" s="82" t="s">
        <v>148</v>
      </c>
      <c r="C76" s="82" t="s">
        <v>267</v>
      </c>
    </row>
    <row r="77" spans="1:3" ht="45.75" thickBot="1" x14ac:dyDescent="0.3">
      <c r="A77" s="81" t="s">
        <v>46</v>
      </c>
      <c r="B77" s="82" t="s">
        <v>269</v>
      </c>
      <c r="C77" s="82" t="s">
        <v>327</v>
      </c>
    </row>
    <row r="78" spans="1:3" ht="15.75" thickBot="1" x14ac:dyDescent="0.3">
      <c r="A78" s="81" t="s">
        <v>47</v>
      </c>
      <c r="B78" s="82" t="s">
        <v>328</v>
      </c>
      <c r="C78" s="82" t="s">
        <v>329</v>
      </c>
    </row>
    <row r="79" spans="1:3" ht="45.75" thickBot="1" x14ac:dyDescent="0.3">
      <c r="A79" s="81" t="s">
        <v>48</v>
      </c>
      <c r="B79" s="82" t="s">
        <v>149</v>
      </c>
      <c r="C79" s="82" t="s">
        <v>330</v>
      </c>
    </row>
    <row r="80" spans="1:3" ht="45.75" thickBot="1" x14ac:dyDescent="0.3">
      <c r="A80" s="81" t="s">
        <v>150</v>
      </c>
      <c r="B80" s="82" t="s">
        <v>270</v>
      </c>
      <c r="C80" s="82" t="s">
        <v>331</v>
      </c>
    </row>
    <row r="81" spans="1:3" ht="30.75" thickBot="1" x14ac:dyDescent="0.3">
      <c r="A81" s="81" t="s">
        <v>151</v>
      </c>
      <c r="B81" s="82" t="s">
        <v>332</v>
      </c>
      <c r="C81" s="82" t="s">
        <v>330</v>
      </c>
    </row>
    <row r="82" spans="1:3" ht="30.75" thickBot="1" x14ac:dyDescent="0.3">
      <c r="A82" s="81" t="s">
        <v>152</v>
      </c>
      <c r="B82" s="82" t="s">
        <v>271</v>
      </c>
      <c r="C82" s="82" t="s">
        <v>272</v>
      </c>
    </row>
    <row r="85" spans="1:3" x14ac:dyDescent="0.25">
      <c r="A85" s="83" t="s">
        <v>333</v>
      </c>
    </row>
    <row r="86" spans="1:3" x14ac:dyDescent="0.25">
      <c r="A86" s="84" t="s">
        <v>334</v>
      </c>
    </row>
    <row r="87" spans="1:3" x14ac:dyDescent="0.25">
      <c r="A87" s="84" t="s">
        <v>335</v>
      </c>
    </row>
    <row r="88" spans="1:3" x14ac:dyDescent="0.25">
      <c r="A88" s="84" t="s">
        <v>336</v>
      </c>
    </row>
    <row r="89" spans="1:3" x14ac:dyDescent="0.25">
      <c r="A89" s="84" t="s">
        <v>337</v>
      </c>
    </row>
    <row r="90" spans="1:3" x14ac:dyDescent="0.25">
      <c r="A90" s="84" t="s">
        <v>338</v>
      </c>
    </row>
    <row r="91" spans="1:3" x14ac:dyDescent="0.25">
      <c r="A91" s="84" t="s">
        <v>339</v>
      </c>
    </row>
    <row r="92" spans="1:3" x14ac:dyDescent="0.25">
      <c r="A92" s="84" t="s">
        <v>340</v>
      </c>
    </row>
    <row r="93" spans="1:3" x14ac:dyDescent="0.25">
      <c r="A93" s="83" t="s">
        <v>341</v>
      </c>
    </row>
  </sheetData>
  <mergeCells count="32">
    <mergeCell ref="A2:A3"/>
    <mergeCell ref="C2:C3"/>
    <mergeCell ref="A4:C4"/>
    <mergeCell ref="A11:A12"/>
    <mergeCell ref="B11:B12"/>
    <mergeCell ref="C11:C12"/>
    <mergeCell ref="A14:A15"/>
    <mergeCell ref="B14:B15"/>
    <mergeCell ref="C14:C15"/>
    <mergeCell ref="A38:C38"/>
    <mergeCell ref="A41:A42"/>
    <mergeCell ref="B41:B42"/>
    <mergeCell ref="C41:C42"/>
    <mergeCell ref="A48:A49"/>
    <mergeCell ref="B48:B49"/>
    <mergeCell ref="C48:C49"/>
    <mergeCell ref="A54:A55"/>
    <mergeCell ref="B54:B55"/>
    <mergeCell ref="C54:C55"/>
    <mergeCell ref="A56:A58"/>
    <mergeCell ref="B56:B58"/>
    <mergeCell ref="C56:C58"/>
    <mergeCell ref="A61:A62"/>
    <mergeCell ref="B61:B62"/>
    <mergeCell ref="C61:C62"/>
    <mergeCell ref="A67:A68"/>
    <mergeCell ref="B67:B68"/>
    <mergeCell ref="C67:C68"/>
    <mergeCell ref="A69:C69"/>
    <mergeCell ref="A73:A74"/>
    <mergeCell ref="B73:B74"/>
    <mergeCell ref="C73:C74"/>
  </mergeCells>
  <hyperlinks>
    <hyperlink ref="A2" location="_ftn1" display="_ftn1"/>
    <hyperlink ref="B2" location="_ftn2" display="_ftn2"/>
    <hyperlink ref="A85" location="_ftnref1" display="_ftnref1"/>
    <hyperlink ref="A93" location="_ftnref2" display="_ftnref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mgr</vt:lpstr>
      <vt:lpstr>efekty</vt:lpstr>
      <vt:lpstr>efekty!_ftn1</vt:lpstr>
      <vt:lpstr>efekty!_ftn2</vt:lpstr>
      <vt:lpstr>efekty!_ftnref1</vt:lpstr>
      <vt:lpstr>efekty!_ftnref2</vt:lpstr>
      <vt:lpstr>mgr!Tytuły_wydruku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2022-09-08T11:40:56Z</dcterms:modified>
</cp:coreProperties>
</file>